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2018-19 Batch\1.Attendance\II &amp; IV Semester\February\"/>
    </mc:Choice>
  </mc:AlternateContent>
  <workbookProtection workbookAlgorithmName="SHA-512" workbookHashValue="zAvgwcaOW9yysgRMq5E93lOI0/fNfu7KrIrPKE34kexG6b71sW4SaVpLJ6xT4YJYUccNZ2jdKT/8pTDDyCm2ow==" workbookSaltValue="TFreLQRXinFBjsAk2Jfcgw==" workbookSpinCount="100000" lockStructure="1"/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" l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D27" i="1"/>
  <c r="C27" i="1"/>
  <c r="AH2" i="1"/>
  <c r="AH5" i="1"/>
  <c r="AI5" i="1"/>
  <c r="AH6" i="1"/>
  <c r="AI6" i="1"/>
  <c r="AH7" i="1"/>
  <c r="AI7" i="1"/>
  <c r="AH8" i="1"/>
  <c r="AI8" i="1"/>
  <c r="AH9" i="1"/>
  <c r="AI9" i="1"/>
  <c r="AH10" i="1"/>
  <c r="AI10" i="1"/>
  <c r="AH11" i="1"/>
  <c r="AI11" i="1"/>
  <c r="AH12" i="1"/>
  <c r="AI12" i="1"/>
  <c r="AH13" i="1"/>
  <c r="AI13" i="1"/>
  <c r="AH14" i="1"/>
  <c r="AI14" i="1"/>
  <c r="AH15" i="1"/>
  <c r="AI15" i="1"/>
  <c r="AH16" i="1"/>
  <c r="AI16" i="1"/>
  <c r="AH17" i="1"/>
  <c r="AI17" i="1"/>
  <c r="AH18" i="1"/>
  <c r="AI18" i="1"/>
  <c r="AH19" i="1"/>
  <c r="AI19" i="1"/>
  <c r="AH20" i="1"/>
  <c r="AI20" i="1"/>
  <c r="AH21" i="1"/>
  <c r="AI21" i="1"/>
  <c r="AH22" i="1"/>
  <c r="AI22" i="1"/>
  <c r="AH23" i="1"/>
  <c r="AI23" i="1"/>
  <c r="AH24" i="1"/>
  <c r="AI24" i="1"/>
  <c r="AH25" i="1"/>
  <c r="AI25" i="1"/>
  <c r="AH26" i="1"/>
  <c r="AI26" i="1"/>
  <c r="AH27" i="1" l="1"/>
  <c r="AI27" i="1"/>
</calcChain>
</file>

<file path=xl/sharedStrings.xml><?xml version="1.0" encoding="utf-8"?>
<sst xmlns="http://schemas.openxmlformats.org/spreadsheetml/2006/main" count="106" uniqueCount="38">
  <si>
    <t>S. No.</t>
  </si>
  <si>
    <t>Name</t>
  </si>
  <si>
    <t>Total</t>
  </si>
  <si>
    <t>Subject:</t>
  </si>
  <si>
    <t/>
  </si>
  <si>
    <t>Total Classes:</t>
  </si>
  <si>
    <t>%</t>
  </si>
  <si>
    <t>Faculty:</t>
  </si>
  <si>
    <t>Total No. of Present Students</t>
  </si>
  <si>
    <t>Remarks</t>
  </si>
  <si>
    <t>AJAY CHEJARA</t>
  </si>
  <si>
    <t>ANIKA VASHISTH</t>
  </si>
  <si>
    <t>ARUNACHALAM E</t>
  </si>
  <si>
    <t>BASANTI KATARA</t>
  </si>
  <si>
    <t>DEEPAK DHUKIA</t>
  </si>
  <si>
    <t>DHANANJAY KATIJA</t>
  </si>
  <si>
    <t>ERSHAD ALI</t>
  </si>
  <si>
    <t>HIMANSHU RAJ</t>
  </si>
  <si>
    <t>ISHU MALHAN</t>
  </si>
  <si>
    <t>JOVITA CAROLINE ANDRADE</t>
  </si>
  <si>
    <t>KUMUD DATTA</t>
  </si>
  <si>
    <t>Mansi Sharma</t>
  </si>
  <si>
    <t>MD FIROJ ALAM</t>
  </si>
  <si>
    <t>POONAM YADAV</t>
  </si>
  <si>
    <t>SAMEER KUMAR SINHA</t>
  </si>
  <si>
    <t>SAUNDARYA SHROTRIYA</t>
  </si>
  <si>
    <t>SAURAV KUMAR SINHA</t>
  </si>
  <si>
    <t>SAVIO CYRIAC</t>
  </si>
  <si>
    <t xml:space="preserve">SHALU BHARDWAJ </t>
  </si>
  <si>
    <t>SHEFALI NADIA</t>
  </si>
  <si>
    <t>SHUBAM SHARMA</t>
  </si>
  <si>
    <t>SWEETY PARVEEN</t>
  </si>
  <si>
    <t>MA- Criminology II Sem</t>
  </si>
  <si>
    <t>Month: February 2019</t>
  </si>
  <si>
    <t>Victimology Practical</t>
  </si>
  <si>
    <t>DR.RUFUS.D</t>
  </si>
  <si>
    <t>AA</t>
  </si>
  <si>
    <t>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</si>
</sst>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 Light"/>
      <family val="2"/>
      <scheme val="maj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/>
        <bgColor indexed="64"/>
      </patternFill>
    </fill>
  </fills>
  <borders count="3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3" fillId="11" borderId="0" applyNumberFormat="0" applyBorder="0" applyAlignment="0" applyProtection="0"/>
    <xf numFmtId="0" fontId="14" fillId="28" borderId="16" applyNumberFormat="0" applyAlignment="0" applyProtection="0"/>
    <xf numFmtId="0" fontId="15" fillId="29" borderId="17" applyNumberFormat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8" fillId="0" borderId="18" applyNumberFormat="0" applyFill="0" applyAlignment="0" applyProtection="0"/>
    <xf numFmtId="0" fontId="19" fillId="0" borderId="19" applyNumberFormat="0" applyFill="0" applyAlignment="0" applyProtection="0"/>
    <xf numFmtId="0" fontId="20" fillId="0" borderId="20" applyNumberFormat="0" applyFill="0" applyAlignment="0" applyProtection="0"/>
    <xf numFmtId="0" fontId="20" fillId="0" borderId="0" applyNumberFormat="0" applyFill="0" applyBorder="0" applyAlignment="0" applyProtection="0"/>
    <xf numFmtId="0" fontId="21" fillId="15" borderId="16" applyNumberFormat="0" applyAlignment="0" applyProtection="0"/>
    <xf numFmtId="0" fontId="22" fillId="0" borderId="21" applyNumberFormat="0" applyFill="0" applyAlignment="0" applyProtection="0"/>
    <xf numFmtId="0" fontId="23" fillId="30" borderId="0" applyNumberFormat="0" applyBorder="0" applyAlignment="0" applyProtection="0"/>
    <xf numFmtId="0" fontId="11" fillId="31" borderId="22" applyNumberFormat="0" applyFont="0" applyAlignment="0" applyProtection="0"/>
    <xf numFmtId="0" fontId="24" fillId="28" borderId="23" applyNumberFormat="0" applyAlignment="0" applyProtection="0"/>
    <xf numFmtId="0" fontId="25" fillId="0" borderId="0" applyNumberFormat="0" applyFill="0" applyBorder="0" applyAlignment="0" applyProtection="0"/>
    <xf numFmtId="0" fontId="26" fillId="0" borderId="24" applyNumberFormat="0" applyFill="0" applyAlignment="0" applyProtection="0"/>
    <xf numFmtId="0" fontId="27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8" borderId="0" xfId="0" applyFill="1"/>
    <xf numFmtId="0" fontId="7" fillId="5" borderId="3" xfId="0" applyFont="1" applyFill="1" applyBorder="1" applyAlignment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49" fontId="0" fillId="0" borderId="5" xfId="0" applyNumberFormat="1" applyFont="1" applyBorder="1" applyAlignment="1" applyProtection="1">
      <alignment horizontal="center" vertical="center"/>
      <protection locked="0"/>
    </xf>
    <xf numFmtId="49" fontId="0" fillId="6" borderId="1" xfId="0" applyNumberFormat="1" applyFont="1" applyFill="1" applyBorder="1" applyAlignment="1" applyProtection="1">
      <alignment horizontal="center" vertical="center"/>
      <protection locked="0"/>
    </xf>
    <xf numFmtId="49" fontId="0" fillId="6" borderId="6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49" fontId="0" fillId="0" borderId="6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6" borderId="1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6" borderId="13" xfId="0" applyFont="1" applyFill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center" vertical="center"/>
    </xf>
    <xf numFmtId="49" fontId="0" fillId="9" borderId="2" xfId="0" applyNumberFormat="1" applyFont="1" applyFill="1" applyBorder="1" applyAlignment="1" applyProtection="1">
      <alignment horizontal="center" vertical="center"/>
      <protection locked="0"/>
    </xf>
    <xf numFmtId="49" fontId="0" fillId="9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 vertical="center"/>
    </xf>
    <xf numFmtId="49" fontId="0" fillId="0" borderId="0" xfId="0" applyNumberFormat="1"/>
    <xf numFmtId="0" fontId="0" fillId="2" borderId="13" xfId="0" applyFont="1" applyFill="1" applyBorder="1" applyAlignment="1" applyProtection="1">
      <alignment horizontal="center" vertical="center"/>
    </xf>
    <xf numFmtId="49" fontId="4" fillId="0" borderId="25" xfId="0" applyNumberFormat="1" applyFont="1" applyBorder="1" applyAlignment="1" applyProtection="1">
      <alignment horizontal="center" vertical="center"/>
    </xf>
    <xf numFmtId="0" fontId="0" fillId="4" borderId="14" xfId="0" applyFill="1" applyBorder="1" applyAlignment="1"/>
    <xf numFmtId="0" fontId="6" fillId="5" borderId="14" xfId="0" applyFont="1" applyFill="1" applyBorder="1" applyAlignment="1" applyProtection="1">
      <alignment horizontal="center" vertical="center"/>
    </xf>
    <xf numFmtId="49" fontId="8" fillId="8" borderId="14" xfId="0" applyNumberFormat="1" applyFont="1" applyFill="1" applyBorder="1" applyAlignment="1" applyProtection="1">
      <alignment horizontal="center" vertical="center"/>
    </xf>
    <xf numFmtId="49" fontId="8" fillId="8" borderId="26" xfId="0" applyNumberFormat="1" applyFont="1" applyFill="1" applyBorder="1" applyAlignment="1" applyProtection="1">
      <alignment horizontal="center" vertical="center"/>
    </xf>
    <xf numFmtId="0" fontId="0" fillId="32" borderId="9" xfId="0" applyFill="1" applyBorder="1"/>
    <xf numFmtId="0" fontId="9" fillId="0" borderId="31" xfId="0" applyFont="1" applyBorder="1" applyAlignment="1">
      <alignment vertical="center"/>
    </xf>
    <xf numFmtId="0" fontId="9" fillId="0" borderId="31" xfId="0" applyFont="1" applyFill="1" applyBorder="1" applyAlignment="1">
      <alignment horizontal="left" vertical="center"/>
    </xf>
    <xf numFmtId="0" fontId="28" fillId="0" borderId="31" xfId="0" applyFont="1" applyBorder="1" applyAlignment="1">
      <alignment horizontal="left" vertical="center" wrapText="1"/>
    </xf>
    <xf numFmtId="0" fontId="0" fillId="32" borderId="30" xfId="0" applyFill="1" applyBorder="1"/>
    <xf numFmtId="0" fontId="0" fillId="7" borderId="32" xfId="0" applyFont="1" applyFill="1" applyBorder="1" applyAlignment="1">
      <alignment horizontal="center" vertical="center"/>
    </xf>
    <xf numFmtId="0" fontId="0" fillId="7" borderId="33" xfId="0" applyFont="1" applyFill="1" applyBorder="1" applyAlignment="1">
      <alignment horizontal="center" vertical="center"/>
    </xf>
    <xf numFmtId="49" fontId="0" fillId="0" borderId="29" xfId="0" applyNumberFormat="1" applyBorder="1" applyAlignment="1" applyProtection="1">
      <alignment horizontal="center"/>
      <protection locked="0"/>
    </xf>
    <xf numFmtId="49" fontId="0" fillId="0" borderId="30" xfId="0" applyNumberFormat="1" applyBorder="1" applyAlignment="1" applyProtection="1">
      <alignment horizontal="center"/>
      <protection locked="0"/>
    </xf>
    <xf numFmtId="49" fontId="0" fillId="4" borderId="27" xfId="0" applyNumberFormat="1" applyFill="1" applyBorder="1" applyAlignment="1">
      <alignment horizontal="center" vertical="center"/>
    </xf>
    <xf numFmtId="49" fontId="0" fillId="4" borderId="0" xfId="0" applyNumberFormat="1" applyFill="1" applyBorder="1" applyAlignment="1">
      <alignment horizontal="center" vertical="center"/>
    </xf>
    <xf numFmtId="49" fontId="0" fillId="4" borderId="12" xfId="0" applyNumberFormat="1" applyFill="1" applyBorder="1" applyAlignment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left" vertical="center" indent="2"/>
    </xf>
    <xf numFmtId="0" fontId="1" fillId="2" borderId="11" xfId="0" applyFont="1" applyFill="1" applyBorder="1" applyAlignment="1" applyProtection="1">
      <alignment horizontal="left" vertical="center" indent="2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left" vertical="center" indent="2"/>
    </xf>
    <xf numFmtId="0" fontId="1" fillId="2" borderId="28" xfId="0" applyFont="1" applyFill="1" applyBorder="1" applyAlignment="1" applyProtection="1">
      <alignment horizontal="right" vertical="center"/>
    </xf>
    <xf numFmtId="0" fontId="1" fillId="2" borderId="8" xfId="0" applyFont="1" applyFill="1" applyBorder="1" applyAlignment="1" applyProtection="1">
      <alignment horizontal="right" vertical="center"/>
    </xf>
  </cellXfs>
  <cellStyles count="43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te 2" xfId="38"/>
    <cellStyle name="Output 2" xfId="39"/>
    <cellStyle name="Title 2" xfId="40"/>
    <cellStyle name="Total 2" xfId="41"/>
    <cellStyle name="Warning Text 2" xfId="42"/>
  </cellStyles>
  <dxfs count="181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56"/>
  <sheetViews>
    <sheetView tabSelected="1" zoomScale="85" zoomScaleNormal="85" workbookViewId="0">
      <selection activeCell="AD20" sqref="AD20"/>
    </sheetView>
  </sheetViews>
  <sheetFormatPr defaultRowHeight="15" x14ac:dyDescent="0.25"/>
  <cols>
    <col min="1" max="1" width="5.28515625" customWidth="1"/>
    <col min="2" max="2" width="27.7109375" customWidth="1"/>
    <col min="3" max="33" width="4.28515625" customWidth="1"/>
    <col min="34" max="34" width="9" customWidth="1"/>
    <col min="35" max="35" width="10.7109375" style="4" customWidth="1"/>
    <col min="36" max="36" width="4.42578125" customWidth="1"/>
  </cols>
  <sheetData>
    <row r="1" spans="1:36" ht="21.95" customHeight="1" x14ac:dyDescent="0.25">
      <c r="A1" s="39" t="s">
        <v>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27"/>
    </row>
    <row r="2" spans="1:36" ht="18.75" x14ac:dyDescent="0.25">
      <c r="A2" s="41" t="s">
        <v>33</v>
      </c>
      <c r="B2" s="42"/>
      <c r="C2" s="43" t="s">
        <v>3</v>
      </c>
      <c r="D2" s="44"/>
      <c r="E2" s="44"/>
      <c r="F2" s="45" t="s">
        <v>34</v>
      </c>
      <c r="G2" s="45"/>
      <c r="H2" s="45"/>
      <c r="I2" s="45"/>
      <c r="J2" s="45"/>
      <c r="K2" s="45"/>
      <c r="L2" s="45"/>
      <c r="M2" s="45"/>
      <c r="N2" s="46"/>
      <c r="O2" s="43" t="s">
        <v>7</v>
      </c>
      <c r="P2" s="44"/>
      <c r="Q2" s="44"/>
      <c r="R2" s="45" t="s">
        <v>35</v>
      </c>
      <c r="S2" s="45"/>
      <c r="T2" s="45"/>
      <c r="U2" s="45"/>
      <c r="V2" s="45"/>
      <c r="W2" s="45"/>
      <c r="X2" s="45"/>
      <c r="Y2" s="45"/>
      <c r="Z2" s="45"/>
      <c r="AA2" s="45"/>
      <c r="AB2" s="46"/>
      <c r="AC2" s="48" t="s">
        <v>5</v>
      </c>
      <c r="AD2" s="49"/>
      <c r="AE2" s="49"/>
      <c r="AF2" s="49"/>
      <c r="AG2" s="49"/>
      <c r="AH2" s="47">
        <f>COUNTIF(D5:AG5,"P")+COUNTIF(D5:AG5,"A")+2*(COUNTIF(D5:AG5,"PA"))+2*(COUNTIF(D5:AG5,"AP"))+2*(COUNTIF(D5:AG5,"PP"))+2*(COUNTIF(D5:AG5,"AA"))</f>
        <v>6</v>
      </c>
      <c r="AI2" s="47"/>
      <c r="AJ2" s="27"/>
    </row>
    <row r="3" spans="1:36" ht="5.0999999999999996" customHeight="1" x14ac:dyDescent="0.2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8"/>
      <c r="AI3" s="23"/>
      <c r="AJ3" s="27"/>
    </row>
    <row r="4" spans="1:36" ht="18" customHeight="1" x14ac:dyDescent="0.25">
      <c r="A4" s="5" t="s">
        <v>0</v>
      </c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/>
      <c r="AF4" s="2"/>
      <c r="AG4" s="3"/>
      <c r="AH4" s="16" t="s">
        <v>2</v>
      </c>
      <c r="AI4" s="24" t="s">
        <v>6</v>
      </c>
      <c r="AJ4" s="27"/>
    </row>
    <row r="5" spans="1:36" ht="18" customHeight="1" x14ac:dyDescent="0.25">
      <c r="A5" s="12">
        <v>1</v>
      </c>
      <c r="B5" s="28" t="s">
        <v>10</v>
      </c>
      <c r="D5" s="6" t="s">
        <v>37</v>
      </c>
      <c r="E5" s="17"/>
      <c r="F5" s="6"/>
      <c r="G5" s="6"/>
      <c r="H5" s="6"/>
      <c r="I5" s="6"/>
      <c r="J5" s="6"/>
      <c r="K5" s="7" t="s">
        <v>37</v>
      </c>
      <c r="L5" s="17"/>
      <c r="M5" s="6"/>
      <c r="N5" s="6"/>
      <c r="O5" s="6"/>
      <c r="P5" s="6"/>
      <c r="Q5" s="6"/>
      <c r="R5" s="7"/>
      <c r="S5" s="17"/>
      <c r="T5" s="6" t="s">
        <v>4</v>
      </c>
      <c r="U5" s="6"/>
      <c r="V5" s="6"/>
      <c r="W5" s="6"/>
      <c r="X5" s="6"/>
      <c r="Y5" s="7" t="s">
        <v>37</v>
      </c>
      <c r="Z5" s="17"/>
      <c r="AA5" s="6"/>
      <c r="AB5" s="6"/>
      <c r="AC5" s="6"/>
      <c r="AD5" s="6"/>
      <c r="AE5" s="6"/>
      <c r="AF5" s="7"/>
      <c r="AG5" s="7"/>
      <c r="AH5" s="19">
        <f t="shared" ref="AH5:AH26" si="0">COUNTIF(D5:AG5,"P")+2*(COUNTIF(D5:AG5,"PP"))+COUNTIF(D5:AG5,"AP")+COUNTIF(D5:AG5,"PA")</f>
        <v>6</v>
      </c>
      <c r="AI5" s="25">
        <f t="shared" ref="AI5:AI26" si="1">(COUNTIF(D5:AG5,"P")+COUNTIF(D5:AG5,"PA")+COUNTIF(D5:AG5,"AP")+2*(COUNTIF(D5:AG5,"PP")))/(COUNTIF(D5:AG5,"P")+COUNTIF(D5:AG5,"A")+2*(COUNTIF(D5:AG5,"PA"))+2*(COUNTIF(D5:AG5,"AP"))+2*(COUNTIF(D5:AG5,"PP"))+2*(COUNTIF(D5:AG5,"AA")))*100</f>
        <v>100</v>
      </c>
      <c r="AJ5" s="27"/>
    </row>
    <row r="6" spans="1:36" ht="18" customHeight="1" x14ac:dyDescent="0.25">
      <c r="A6" s="13">
        <v>2</v>
      </c>
      <c r="B6" s="28" t="s">
        <v>11</v>
      </c>
      <c r="D6" s="8"/>
      <c r="E6" s="18"/>
      <c r="F6" s="8" t="s">
        <v>4</v>
      </c>
      <c r="G6" s="8" t="s">
        <v>4</v>
      </c>
      <c r="H6" s="8" t="s">
        <v>4</v>
      </c>
      <c r="I6" s="8" t="s">
        <v>4</v>
      </c>
      <c r="J6" s="8"/>
      <c r="K6" s="9" t="s">
        <v>36</v>
      </c>
      <c r="L6" s="18"/>
      <c r="M6" s="8"/>
      <c r="N6" s="8" t="s">
        <v>4</v>
      </c>
      <c r="O6" s="8" t="s">
        <v>4</v>
      </c>
      <c r="P6" s="8" t="s">
        <v>4</v>
      </c>
      <c r="Q6" s="8"/>
      <c r="R6" s="9"/>
      <c r="S6" s="18"/>
      <c r="T6" s="8"/>
      <c r="U6" s="8" t="s">
        <v>4</v>
      </c>
      <c r="V6" s="8" t="s">
        <v>4</v>
      </c>
      <c r="W6" s="8" t="s">
        <v>4</v>
      </c>
      <c r="X6" s="8"/>
      <c r="Y6" s="9" t="s">
        <v>37</v>
      </c>
      <c r="Z6" s="18"/>
      <c r="AA6" s="8"/>
      <c r="AB6" s="8" t="s">
        <v>4</v>
      </c>
      <c r="AC6" s="8" t="s">
        <v>4</v>
      </c>
      <c r="AD6" s="8" t="s">
        <v>4</v>
      </c>
      <c r="AE6" s="8"/>
      <c r="AF6" s="9"/>
      <c r="AG6" s="9"/>
      <c r="AH6" s="19">
        <f t="shared" si="0"/>
        <v>2</v>
      </c>
      <c r="AI6" s="25">
        <f t="shared" si="1"/>
        <v>50</v>
      </c>
      <c r="AJ6" s="27"/>
    </row>
    <row r="7" spans="1:36" ht="18" customHeight="1" x14ac:dyDescent="0.25">
      <c r="A7" s="14">
        <v>3</v>
      </c>
      <c r="B7" s="28" t="s">
        <v>12</v>
      </c>
      <c r="D7" s="10"/>
      <c r="E7" s="18"/>
      <c r="F7" s="10"/>
      <c r="G7" s="10"/>
      <c r="H7" s="10"/>
      <c r="I7" s="10"/>
      <c r="J7" s="10"/>
      <c r="K7" s="11" t="s">
        <v>36</v>
      </c>
      <c r="L7" s="18"/>
      <c r="M7" s="10"/>
      <c r="N7" s="10"/>
      <c r="O7" s="10"/>
      <c r="P7" s="10"/>
      <c r="Q7" s="10"/>
      <c r="R7" s="11"/>
      <c r="S7" s="18"/>
      <c r="T7" s="10"/>
      <c r="U7" s="10"/>
      <c r="V7" s="10"/>
      <c r="W7" s="10"/>
      <c r="X7" s="10"/>
      <c r="Y7" s="11" t="s">
        <v>37</v>
      </c>
      <c r="Z7" s="18"/>
      <c r="AA7" s="10"/>
      <c r="AB7" s="10"/>
      <c r="AC7" s="10"/>
      <c r="AD7" s="10"/>
      <c r="AE7" s="10"/>
      <c r="AF7" s="11"/>
      <c r="AG7" s="11"/>
      <c r="AH7" s="19">
        <f t="shared" si="0"/>
        <v>2</v>
      </c>
      <c r="AI7" s="25">
        <f t="shared" si="1"/>
        <v>50</v>
      </c>
      <c r="AJ7" s="27"/>
    </row>
    <row r="8" spans="1:36" ht="18" customHeight="1" x14ac:dyDescent="0.25">
      <c r="A8" s="13">
        <v>4</v>
      </c>
      <c r="B8" s="28" t="s">
        <v>13</v>
      </c>
      <c r="D8" s="8"/>
      <c r="E8" s="18"/>
      <c r="F8" s="8"/>
      <c r="G8" s="8"/>
      <c r="H8" s="8"/>
      <c r="I8" s="8"/>
      <c r="J8" s="8"/>
      <c r="K8" s="9" t="s">
        <v>36</v>
      </c>
      <c r="L8" s="18"/>
      <c r="M8" s="8"/>
      <c r="N8" s="8"/>
      <c r="O8" s="8"/>
      <c r="P8" s="8"/>
      <c r="Q8" s="8"/>
      <c r="R8" s="9"/>
      <c r="S8" s="18"/>
      <c r="T8" s="8"/>
      <c r="U8" s="8"/>
      <c r="V8" s="8"/>
      <c r="W8" s="8"/>
      <c r="X8" s="8"/>
      <c r="Y8" s="9" t="s">
        <v>37</v>
      </c>
      <c r="Z8" s="18"/>
      <c r="AA8" s="8"/>
      <c r="AB8" s="8"/>
      <c r="AC8" s="8"/>
      <c r="AD8" s="8"/>
      <c r="AE8" s="8"/>
      <c r="AF8" s="9"/>
      <c r="AG8" s="9"/>
      <c r="AH8" s="19">
        <f t="shared" si="0"/>
        <v>2</v>
      </c>
      <c r="AI8" s="25">
        <f t="shared" si="1"/>
        <v>50</v>
      </c>
      <c r="AJ8" s="27"/>
    </row>
    <row r="9" spans="1:36" ht="18" customHeight="1" x14ac:dyDescent="0.25">
      <c r="A9" s="14">
        <v>5</v>
      </c>
      <c r="B9" s="28" t="s">
        <v>14</v>
      </c>
      <c r="D9" s="10" t="s">
        <v>37</v>
      </c>
      <c r="E9" s="18"/>
      <c r="F9" s="10"/>
      <c r="G9" s="10"/>
      <c r="H9" s="10"/>
      <c r="I9" s="10"/>
      <c r="J9" s="10"/>
      <c r="K9" s="11" t="s">
        <v>37</v>
      </c>
      <c r="L9" s="18"/>
      <c r="M9" s="10"/>
      <c r="N9" s="10"/>
      <c r="O9" s="10"/>
      <c r="P9" s="10"/>
      <c r="Q9" s="10"/>
      <c r="R9" s="11"/>
      <c r="S9" s="18"/>
      <c r="T9" s="10"/>
      <c r="U9" s="10"/>
      <c r="V9" s="10"/>
      <c r="W9" s="10"/>
      <c r="X9" s="10"/>
      <c r="Y9" s="11" t="s">
        <v>37</v>
      </c>
      <c r="Z9" s="18"/>
      <c r="AA9" s="10"/>
      <c r="AB9" s="10"/>
      <c r="AC9" s="10"/>
      <c r="AD9" s="10"/>
      <c r="AE9" s="10"/>
      <c r="AF9" s="11"/>
      <c r="AG9" s="11"/>
      <c r="AH9" s="19">
        <f t="shared" si="0"/>
        <v>6</v>
      </c>
      <c r="AI9" s="25">
        <f t="shared" si="1"/>
        <v>100</v>
      </c>
      <c r="AJ9" s="27"/>
    </row>
    <row r="10" spans="1:36" ht="18" customHeight="1" x14ac:dyDescent="0.25">
      <c r="A10" s="13">
        <v>6</v>
      </c>
      <c r="B10" s="28" t="s">
        <v>15</v>
      </c>
      <c r="D10" s="8" t="s">
        <v>37</v>
      </c>
      <c r="E10" s="18"/>
      <c r="F10" s="8"/>
      <c r="G10" s="8"/>
      <c r="H10" s="8"/>
      <c r="I10" s="8"/>
      <c r="J10" s="8"/>
      <c r="K10" s="9" t="s">
        <v>37</v>
      </c>
      <c r="L10" s="18"/>
      <c r="M10" s="8"/>
      <c r="N10" s="8"/>
      <c r="O10" s="8"/>
      <c r="P10" s="8"/>
      <c r="Q10" s="8"/>
      <c r="R10" s="9"/>
      <c r="S10" s="18"/>
      <c r="T10" s="8"/>
      <c r="U10" s="8"/>
      <c r="V10" s="8"/>
      <c r="W10" s="8"/>
      <c r="X10" s="8"/>
      <c r="Y10" s="9" t="s">
        <v>37</v>
      </c>
      <c r="Z10" s="18"/>
      <c r="AA10" s="8"/>
      <c r="AB10" s="8"/>
      <c r="AC10" s="8"/>
      <c r="AD10" s="8"/>
      <c r="AE10" s="8"/>
      <c r="AF10" s="9"/>
      <c r="AG10" s="9"/>
      <c r="AH10" s="19">
        <f t="shared" si="0"/>
        <v>6</v>
      </c>
      <c r="AI10" s="25">
        <f t="shared" si="1"/>
        <v>100</v>
      </c>
      <c r="AJ10" s="27"/>
    </row>
    <row r="11" spans="1:36" ht="18" customHeight="1" x14ac:dyDescent="0.25">
      <c r="A11" s="14">
        <v>7</v>
      </c>
      <c r="B11" s="28" t="s">
        <v>16</v>
      </c>
      <c r="D11" s="10"/>
      <c r="E11" s="18"/>
      <c r="F11" s="10"/>
      <c r="G11" s="10"/>
      <c r="H11" s="10"/>
      <c r="I11" s="10"/>
      <c r="J11" s="10"/>
      <c r="K11" s="11"/>
      <c r="L11" s="18"/>
      <c r="M11" s="10"/>
      <c r="N11" s="10"/>
      <c r="O11" s="10"/>
      <c r="P11" s="10"/>
      <c r="Q11" s="10"/>
      <c r="R11" s="11"/>
      <c r="S11" s="18"/>
      <c r="T11" s="10"/>
      <c r="U11" s="10"/>
      <c r="V11" s="10"/>
      <c r="W11" s="10"/>
      <c r="X11" s="10"/>
      <c r="Y11" s="11"/>
      <c r="Z11" s="18"/>
      <c r="AA11" s="10"/>
      <c r="AB11" s="10"/>
      <c r="AC11" s="10"/>
      <c r="AD11" s="10"/>
      <c r="AE11" s="10"/>
      <c r="AF11" s="11"/>
      <c r="AG11" s="11"/>
      <c r="AH11" s="19">
        <f t="shared" si="0"/>
        <v>0</v>
      </c>
      <c r="AI11" s="25" t="e">
        <f t="shared" si="1"/>
        <v>#DIV/0!</v>
      </c>
      <c r="AJ11" s="27"/>
    </row>
    <row r="12" spans="1:36" ht="18" customHeight="1" x14ac:dyDescent="0.25">
      <c r="A12" s="13">
        <v>8</v>
      </c>
      <c r="B12" s="28" t="s">
        <v>17</v>
      </c>
      <c r="D12" s="8" t="s">
        <v>37</v>
      </c>
      <c r="E12" s="18"/>
      <c r="F12" s="8"/>
      <c r="G12" s="8"/>
      <c r="H12" s="8"/>
      <c r="I12" s="8"/>
      <c r="J12" s="8"/>
      <c r="K12" s="9" t="s">
        <v>37</v>
      </c>
      <c r="L12" s="18"/>
      <c r="M12" s="8"/>
      <c r="N12" s="8"/>
      <c r="O12" s="8"/>
      <c r="P12" s="8"/>
      <c r="Q12" s="8"/>
      <c r="R12" s="9"/>
      <c r="S12" s="18"/>
      <c r="T12" s="8"/>
      <c r="U12" s="8"/>
      <c r="V12" s="8"/>
      <c r="W12" s="8"/>
      <c r="X12" s="8"/>
      <c r="Y12" s="9" t="s">
        <v>37</v>
      </c>
      <c r="Z12" s="18"/>
      <c r="AA12" s="8"/>
      <c r="AB12" s="8"/>
      <c r="AC12" s="8"/>
      <c r="AD12" s="8"/>
      <c r="AE12" s="8"/>
      <c r="AF12" s="9"/>
      <c r="AG12" s="9"/>
      <c r="AH12" s="19">
        <f t="shared" si="0"/>
        <v>6</v>
      </c>
      <c r="AI12" s="25">
        <f t="shared" si="1"/>
        <v>100</v>
      </c>
      <c r="AJ12" s="27"/>
    </row>
    <row r="13" spans="1:36" ht="18" customHeight="1" x14ac:dyDescent="0.25">
      <c r="A13" s="14">
        <v>9</v>
      </c>
      <c r="B13" s="28" t="s">
        <v>18</v>
      </c>
      <c r="D13" s="10"/>
      <c r="E13" s="18"/>
      <c r="F13" s="10"/>
      <c r="G13" s="10"/>
      <c r="H13" s="10"/>
      <c r="I13" s="10"/>
      <c r="J13" s="10"/>
      <c r="K13" s="11" t="s">
        <v>36</v>
      </c>
      <c r="L13" s="18"/>
      <c r="M13" s="10"/>
      <c r="N13" s="10"/>
      <c r="O13" s="10"/>
      <c r="P13" s="10"/>
      <c r="Q13" s="10"/>
      <c r="R13" s="11"/>
      <c r="S13" s="18"/>
      <c r="T13" s="10"/>
      <c r="U13" s="10"/>
      <c r="V13" s="10"/>
      <c r="W13" s="10"/>
      <c r="X13" s="10"/>
      <c r="Y13" s="11" t="s">
        <v>37</v>
      </c>
      <c r="Z13" s="18"/>
      <c r="AA13" s="10"/>
      <c r="AB13" s="10"/>
      <c r="AC13" s="10"/>
      <c r="AD13" s="10"/>
      <c r="AE13" s="10"/>
      <c r="AF13" s="11"/>
      <c r="AG13" s="11"/>
      <c r="AH13" s="19">
        <f t="shared" si="0"/>
        <v>2</v>
      </c>
      <c r="AI13" s="25">
        <f t="shared" si="1"/>
        <v>50</v>
      </c>
      <c r="AJ13" s="27"/>
    </row>
    <row r="14" spans="1:36" ht="18" customHeight="1" x14ac:dyDescent="0.25">
      <c r="A14" s="13">
        <v>10</v>
      </c>
      <c r="B14" s="28" t="s">
        <v>19</v>
      </c>
      <c r="D14" s="8" t="s">
        <v>37</v>
      </c>
      <c r="E14" s="18"/>
      <c r="F14" s="8"/>
      <c r="G14" s="8"/>
      <c r="H14" s="8"/>
      <c r="I14" s="8"/>
      <c r="J14" s="8"/>
      <c r="K14" s="9" t="s">
        <v>37</v>
      </c>
      <c r="L14" s="18"/>
      <c r="M14" s="8"/>
      <c r="N14" s="8"/>
      <c r="O14" s="8"/>
      <c r="P14" s="8"/>
      <c r="Q14" s="8"/>
      <c r="R14" s="9"/>
      <c r="S14" s="18"/>
      <c r="T14" s="8"/>
      <c r="U14" s="8"/>
      <c r="V14" s="8"/>
      <c r="W14" s="8"/>
      <c r="X14" s="8"/>
      <c r="Y14" s="9" t="s">
        <v>37</v>
      </c>
      <c r="Z14" s="18"/>
      <c r="AA14" s="8"/>
      <c r="AB14" s="8"/>
      <c r="AC14" s="8"/>
      <c r="AD14" s="8"/>
      <c r="AE14" s="8"/>
      <c r="AF14" s="9"/>
      <c r="AG14" s="9"/>
      <c r="AH14" s="19">
        <f t="shared" si="0"/>
        <v>6</v>
      </c>
      <c r="AI14" s="25">
        <f t="shared" si="1"/>
        <v>100</v>
      </c>
      <c r="AJ14" s="27"/>
    </row>
    <row r="15" spans="1:36" ht="18" customHeight="1" x14ac:dyDescent="0.25">
      <c r="A15" s="14">
        <v>11</v>
      </c>
      <c r="B15" s="28" t="s">
        <v>20</v>
      </c>
      <c r="D15" s="10"/>
      <c r="E15" s="18"/>
      <c r="F15" s="10"/>
      <c r="G15" s="10"/>
      <c r="H15" s="10"/>
      <c r="I15" s="10"/>
      <c r="J15" s="10"/>
      <c r="K15" s="11" t="s">
        <v>36</v>
      </c>
      <c r="L15" s="18"/>
      <c r="M15" s="10"/>
      <c r="N15" s="10"/>
      <c r="O15" s="10"/>
      <c r="P15" s="10"/>
      <c r="Q15" s="10"/>
      <c r="R15" s="11"/>
      <c r="S15" s="18"/>
      <c r="T15" s="10"/>
      <c r="U15" s="10"/>
      <c r="V15" s="10"/>
      <c r="W15" s="10"/>
      <c r="X15" s="10"/>
      <c r="Y15" s="11" t="s">
        <v>37</v>
      </c>
      <c r="Z15" s="18"/>
      <c r="AA15" s="10"/>
      <c r="AB15" s="10"/>
      <c r="AC15" s="10"/>
      <c r="AD15" s="10"/>
      <c r="AE15" s="10"/>
      <c r="AF15" s="11"/>
      <c r="AG15" s="11"/>
      <c r="AH15" s="19">
        <f t="shared" si="0"/>
        <v>2</v>
      </c>
      <c r="AI15" s="25">
        <f t="shared" si="1"/>
        <v>50</v>
      </c>
      <c r="AJ15" s="27"/>
    </row>
    <row r="16" spans="1:36" ht="18" customHeight="1" x14ac:dyDescent="0.25">
      <c r="A16" s="13">
        <v>12</v>
      </c>
      <c r="B16" s="29" t="s">
        <v>21</v>
      </c>
      <c r="D16" s="8" t="s">
        <v>37</v>
      </c>
      <c r="E16" s="18"/>
      <c r="F16" s="8"/>
      <c r="G16" s="8"/>
      <c r="H16" s="8"/>
      <c r="I16" s="8"/>
      <c r="J16" s="8"/>
      <c r="K16" s="9" t="s">
        <v>37</v>
      </c>
      <c r="L16" s="18"/>
      <c r="M16" s="8"/>
      <c r="N16" s="8"/>
      <c r="O16" s="8"/>
      <c r="P16" s="8"/>
      <c r="Q16" s="8"/>
      <c r="R16" s="9"/>
      <c r="S16" s="18"/>
      <c r="T16" s="8"/>
      <c r="U16" s="8"/>
      <c r="V16" s="8"/>
      <c r="W16" s="8"/>
      <c r="X16" s="8"/>
      <c r="Y16" s="9" t="s">
        <v>37</v>
      </c>
      <c r="Z16" s="18"/>
      <c r="AA16" s="8"/>
      <c r="AB16" s="8"/>
      <c r="AC16" s="8"/>
      <c r="AD16" s="8"/>
      <c r="AE16" s="8"/>
      <c r="AF16" s="9"/>
      <c r="AG16" s="9"/>
      <c r="AH16" s="19">
        <f t="shared" si="0"/>
        <v>6</v>
      </c>
      <c r="AI16" s="25">
        <f t="shared" si="1"/>
        <v>100</v>
      </c>
      <c r="AJ16" s="27"/>
    </row>
    <row r="17" spans="1:36" ht="18" customHeight="1" x14ac:dyDescent="0.25">
      <c r="A17" s="14">
        <v>13</v>
      </c>
      <c r="B17" s="28" t="s">
        <v>22</v>
      </c>
      <c r="D17" s="10" t="s">
        <v>37</v>
      </c>
      <c r="E17" s="18"/>
      <c r="F17" s="10"/>
      <c r="G17" s="10"/>
      <c r="H17" s="10"/>
      <c r="I17" s="10"/>
      <c r="J17" s="10"/>
      <c r="K17" s="11" t="s">
        <v>37</v>
      </c>
      <c r="L17" s="18"/>
      <c r="M17" s="10"/>
      <c r="N17" s="10"/>
      <c r="O17" s="10"/>
      <c r="P17" s="10"/>
      <c r="Q17" s="10"/>
      <c r="R17" s="11"/>
      <c r="S17" s="18"/>
      <c r="T17" s="10"/>
      <c r="U17" s="10"/>
      <c r="V17" s="10"/>
      <c r="W17" s="10"/>
      <c r="X17" s="10"/>
      <c r="Y17" s="11" t="s">
        <v>37</v>
      </c>
      <c r="Z17" s="18"/>
      <c r="AA17" s="10"/>
      <c r="AB17" s="10"/>
      <c r="AC17" s="10"/>
      <c r="AD17" s="10"/>
      <c r="AE17" s="10"/>
      <c r="AF17" s="11"/>
      <c r="AG17" s="11"/>
      <c r="AH17" s="19">
        <f t="shared" si="0"/>
        <v>6</v>
      </c>
      <c r="AI17" s="25">
        <f t="shared" si="1"/>
        <v>100</v>
      </c>
      <c r="AJ17" s="27"/>
    </row>
    <row r="18" spans="1:36" ht="18" customHeight="1" x14ac:dyDescent="0.25">
      <c r="A18" s="13">
        <v>14</v>
      </c>
      <c r="B18" s="28" t="s">
        <v>23</v>
      </c>
      <c r="D18" s="8" t="s">
        <v>37</v>
      </c>
      <c r="E18" s="18"/>
      <c r="F18" s="8"/>
      <c r="G18" s="8"/>
      <c r="H18" s="8"/>
      <c r="I18" s="8"/>
      <c r="J18" s="8"/>
      <c r="K18" s="9" t="s">
        <v>37</v>
      </c>
      <c r="L18" s="18"/>
      <c r="M18" s="8"/>
      <c r="N18" s="8"/>
      <c r="O18" s="8"/>
      <c r="P18" s="8"/>
      <c r="Q18" s="8"/>
      <c r="R18" s="9"/>
      <c r="S18" s="18"/>
      <c r="T18" s="8"/>
      <c r="U18" s="8"/>
      <c r="V18" s="8"/>
      <c r="W18" s="8"/>
      <c r="X18" s="8"/>
      <c r="Y18" s="9" t="s">
        <v>37</v>
      </c>
      <c r="Z18" s="18"/>
      <c r="AA18" s="8"/>
      <c r="AB18" s="8"/>
      <c r="AC18" s="8"/>
      <c r="AD18" s="8"/>
      <c r="AE18" s="8"/>
      <c r="AF18" s="9"/>
      <c r="AG18" s="9"/>
      <c r="AH18" s="19">
        <f t="shared" si="0"/>
        <v>6</v>
      </c>
      <c r="AI18" s="25">
        <f t="shared" si="1"/>
        <v>100</v>
      </c>
      <c r="AJ18" s="27"/>
    </row>
    <row r="19" spans="1:36" ht="18" customHeight="1" x14ac:dyDescent="0.25">
      <c r="A19" s="14">
        <v>15</v>
      </c>
      <c r="B19" s="28" t="s">
        <v>24</v>
      </c>
      <c r="D19" s="10" t="s">
        <v>37</v>
      </c>
      <c r="E19" s="18"/>
      <c r="F19" s="10"/>
      <c r="G19" s="10"/>
      <c r="H19" s="10"/>
      <c r="I19" s="10"/>
      <c r="J19" s="10"/>
      <c r="K19" s="11" t="s">
        <v>37</v>
      </c>
      <c r="L19" s="18"/>
      <c r="M19" s="10"/>
      <c r="N19" s="10"/>
      <c r="O19" s="10"/>
      <c r="P19" s="10"/>
      <c r="Q19" s="10"/>
      <c r="R19" s="11"/>
      <c r="S19" s="18"/>
      <c r="T19" s="10"/>
      <c r="U19" s="10"/>
      <c r="V19" s="10"/>
      <c r="W19" s="10"/>
      <c r="X19" s="10"/>
      <c r="Y19" s="11" t="s">
        <v>37</v>
      </c>
      <c r="Z19" s="18"/>
      <c r="AA19" s="10"/>
      <c r="AB19" s="10"/>
      <c r="AC19" s="10"/>
      <c r="AD19" s="10"/>
      <c r="AE19" s="10"/>
      <c r="AF19" s="11"/>
      <c r="AG19" s="11"/>
      <c r="AH19" s="19">
        <f t="shared" si="0"/>
        <v>6</v>
      </c>
      <c r="AI19" s="25">
        <f t="shared" si="1"/>
        <v>100</v>
      </c>
      <c r="AJ19" s="27"/>
    </row>
    <row r="20" spans="1:36" ht="18" customHeight="1" x14ac:dyDescent="0.25">
      <c r="A20" s="13">
        <v>16</v>
      </c>
      <c r="B20" s="28" t="s">
        <v>25</v>
      </c>
      <c r="D20" s="8"/>
      <c r="E20" s="18"/>
      <c r="F20" s="8"/>
      <c r="G20" s="8"/>
      <c r="H20" s="8"/>
      <c r="I20" s="8"/>
      <c r="J20" s="8"/>
      <c r="K20" s="9" t="s">
        <v>36</v>
      </c>
      <c r="L20" s="18"/>
      <c r="M20" s="8"/>
      <c r="N20" s="8"/>
      <c r="O20" s="8"/>
      <c r="P20" s="8"/>
      <c r="Q20" s="8"/>
      <c r="R20" s="9"/>
      <c r="S20" s="18"/>
      <c r="T20" s="8"/>
      <c r="U20" s="8"/>
      <c r="V20" s="8"/>
      <c r="W20" s="8"/>
      <c r="X20" s="8"/>
      <c r="Y20" s="9" t="s">
        <v>37</v>
      </c>
      <c r="Z20" s="18"/>
      <c r="AA20" s="8"/>
      <c r="AB20" s="8"/>
      <c r="AC20" s="8"/>
      <c r="AD20" s="8"/>
      <c r="AE20" s="8"/>
      <c r="AF20" s="9"/>
      <c r="AG20" s="9"/>
      <c r="AH20" s="19">
        <f t="shared" si="0"/>
        <v>2</v>
      </c>
      <c r="AI20" s="25">
        <f t="shared" si="1"/>
        <v>50</v>
      </c>
      <c r="AJ20" s="27"/>
    </row>
    <row r="21" spans="1:36" ht="18" customHeight="1" x14ac:dyDescent="0.25">
      <c r="A21" s="14">
        <v>17</v>
      </c>
      <c r="B21" s="28" t="s">
        <v>26</v>
      </c>
      <c r="D21" s="10" t="s">
        <v>37</v>
      </c>
      <c r="E21" s="18"/>
      <c r="F21" s="10"/>
      <c r="G21" s="10"/>
      <c r="H21" s="10"/>
      <c r="I21" s="10"/>
      <c r="J21" s="10"/>
      <c r="K21" s="11" t="s">
        <v>37</v>
      </c>
      <c r="L21" s="18"/>
      <c r="M21" s="10"/>
      <c r="N21" s="10"/>
      <c r="O21" s="10"/>
      <c r="P21" s="10"/>
      <c r="Q21" s="10"/>
      <c r="R21" s="11"/>
      <c r="S21" s="18"/>
      <c r="T21" s="10"/>
      <c r="U21" s="10"/>
      <c r="V21" s="10"/>
      <c r="W21" s="10"/>
      <c r="X21" s="10"/>
      <c r="Y21" s="11" t="s">
        <v>37</v>
      </c>
      <c r="Z21" s="18"/>
      <c r="AA21" s="10"/>
      <c r="AB21" s="10"/>
      <c r="AC21" s="10"/>
      <c r="AD21" s="10"/>
      <c r="AE21" s="10"/>
      <c r="AF21" s="11"/>
      <c r="AG21" s="11"/>
      <c r="AH21" s="19">
        <f t="shared" si="0"/>
        <v>6</v>
      </c>
      <c r="AI21" s="25">
        <f t="shared" si="1"/>
        <v>100</v>
      </c>
      <c r="AJ21" s="27"/>
    </row>
    <row r="22" spans="1:36" ht="18" customHeight="1" x14ac:dyDescent="0.25">
      <c r="A22" s="13">
        <v>18</v>
      </c>
      <c r="B22" s="28" t="s">
        <v>27</v>
      </c>
      <c r="D22" s="8" t="s">
        <v>36</v>
      </c>
      <c r="E22" s="18"/>
      <c r="F22" s="8"/>
      <c r="G22" s="8"/>
      <c r="H22" s="8"/>
      <c r="I22" s="8"/>
      <c r="J22" s="8"/>
      <c r="K22" s="9" t="s">
        <v>36</v>
      </c>
      <c r="L22" s="18"/>
      <c r="M22" s="8"/>
      <c r="N22" s="8"/>
      <c r="O22" s="8"/>
      <c r="P22" s="8"/>
      <c r="Q22" s="8"/>
      <c r="R22" s="9"/>
      <c r="S22" s="18"/>
      <c r="T22" s="8"/>
      <c r="U22" s="8"/>
      <c r="V22" s="8"/>
      <c r="W22" s="8"/>
      <c r="X22" s="8"/>
      <c r="Y22" s="9" t="s">
        <v>37</v>
      </c>
      <c r="Z22" s="18"/>
      <c r="AA22" s="8"/>
      <c r="AB22" s="8"/>
      <c r="AC22" s="8"/>
      <c r="AD22" s="8"/>
      <c r="AE22" s="8"/>
      <c r="AF22" s="9"/>
      <c r="AG22" s="9"/>
      <c r="AH22" s="19">
        <f t="shared" si="0"/>
        <v>2</v>
      </c>
      <c r="AI22" s="25">
        <f t="shared" si="1"/>
        <v>33.333333333333329</v>
      </c>
      <c r="AJ22" s="27"/>
    </row>
    <row r="23" spans="1:36" ht="18" customHeight="1" x14ac:dyDescent="0.25">
      <c r="A23" s="14">
        <v>19</v>
      </c>
      <c r="B23" s="30" t="s">
        <v>28</v>
      </c>
      <c r="D23" s="10" t="s">
        <v>37</v>
      </c>
      <c r="E23" s="18"/>
      <c r="F23" s="10"/>
      <c r="G23" s="10"/>
      <c r="H23" s="10"/>
      <c r="I23" s="10"/>
      <c r="J23" s="10"/>
      <c r="K23" s="11" t="s">
        <v>37</v>
      </c>
      <c r="L23" s="18"/>
      <c r="M23" s="10"/>
      <c r="N23" s="10"/>
      <c r="O23" s="10"/>
      <c r="P23" s="10"/>
      <c r="Q23" s="10"/>
      <c r="R23" s="11"/>
      <c r="S23" s="18"/>
      <c r="T23" s="10"/>
      <c r="U23" s="10"/>
      <c r="V23" s="10"/>
      <c r="W23" s="10"/>
      <c r="X23" s="10"/>
      <c r="Y23" s="11" t="s">
        <v>37</v>
      </c>
      <c r="Z23" s="18"/>
      <c r="AA23" s="10"/>
      <c r="AB23" s="10"/>
      <c r="AC23" s="10"/>
      <c r="AD23" s="10"/>
      <c r="AE23" s="10"/>
      <c r="AF23" s="11"/>
      <c r="AG23" s="11"/>
      <c r="AH23" s="19">
        <f t="shared" si="0"/>
        <v>6</v>
      </c>
      <c r="AI23" s="25">
        <f t="shared" si="1"/>
        <v>100</v>
      </c>
      <c r="AJ23" s="27"/>
    </row>
    <row r="24" spans="1:36" ht="18" customHeight="1" x14ac:dyDescent="0.25">
      <c r="A24" s="13">
        <v>20</v>
      </c>
      <c r="B24" s="28" t="s">
        <v>29</v>
      </c>
      <c r="D24" s="8" t="s">
        <v>36</v>
      </c>
      <c r="E24" s="18"/>
      <c r="F24" s="8"/>
      <c r="G24" s="8"/>
      <c r="H24" s="8"/>
      <c r="I24" s="8"/>
      <c r="J24" s="8"/>
      <c r="K24" s="9" t="s">
        <v>36</v>
      </c>
      <c r="L24" s="18"/>
      <c r="M24" s="8"/>
      <c r="N24" s="8"/>
      <c r="O24" s="8"/>
      <c r="P24" s="8"/>
      <c r="Q24" s="8"/>
      <c r="R24" s="9"/>
      <c r="S24" s="18"/>
      <c r="T24" s="8"/>
      <c r="U24" s="8"/>
      <c r="V24" s="8"/>
      <c r="W24" s="8"/>
      <c r="X24" s="8"/>
      <c r="Y24" s="9" t="s">
        <v>37</v>
      </c>
      <c r="Z24" s="18"/>
      <c r="AA24" s="8"/>
      <c r="AB24" s="8"/>
      <c r="AC24" s="8"/>
      <c r="AD24" s="8"/>
      <c r="AE24" s="8"/>
      <c r="AF24" s="9"/>
      <c r="AG24" s="9"/>
      <c r="AH24" s="19">
        <f t="shared" si="0"/>
        <v>2</v>
      </c>
      <c r="AI24" s="25">
        <f t="shared" si="1"/>
        <v>33.333333333333329</v>
      </c>
      <c r="AJ24" s="27"/>
    </row>
    <row r="25" spans="1:36" ht="18" customHeight="1" x14ac:dyDescent="0.25">
      <c r="A25" s="14">
        <v>21</v>
      </c>
      <c r="B25" s="28" t="s">
        <v>30</v>
      </c>
      <c r="D25" s="10" t="s">
        <v>36</v>
      </c>
      <c r="E25" s="18"/>
      <c r="F25" s="10"/>
      <c r="G25" s="10"/>
      <c r="H25" s="10"/>
      <c r="I25" s="10"/>
      <c r="J25" s="10"/>
      <c r="K25" s="11" t="s">
        <v>37</v>
      </c>
      <c r="L25" s="18"/>
      <c r="M25" s="10"/>
      <c r="N25" s="10"/>
      <c r="O25" s="10"/>
      <c r="P25" s="10"/>
      <c r="Q25" s="10"/>
      <c r="R25" s="11"/>
      <c r="S25" s="18"/>
      <c r="T25" s="10"/>
      <c r="U25" s="10"/>
      <c r="V25" s="10"/>
      <c r="W25" s="10"/>
      <c r="X25" s="10"/>
      <c r="Y25" s="11" t="s">
        <v>37</v>
      </c>
      <c r="Z25" s="18"/>
      <c r="AA25" s="10"/>
      <c r="AB25" s="10"/>
      <c r="AC25" s="10"/>
      <c r="AD25" s="10"/>
      <c r="AE25" s="10"/>
      <c r="AF25" s="11"/>
      <c r="AG25" s="11"/>
      <c r="AH25" s="19">
        <f t="shared" si="0"/>
        <v>4</v>
      </c>
      <c r="AI25" s="25">
        <f t="shared" si="1"/>
        <v>66.666666666666657</v>
      </c>
      <c r="AJ25" s="27"/>
    </row>
    <row r="26" spans="1:36" ht="18" customHeight="1" x14ac:dyDescent="0.25">
      <c r="A26" s="13">
        <v>22</v>
      </c>
      <c r="B26" s="28" t="s">
        <v>31</v>
      </c>
      <c r="D26" s="8" t="s">
        <v>37</v>
      </c>
      <c r="E26" s="18"/>
      <c r="F26" s="8"/>
      <c r="G26" s="8"/>
      <c r="H26" s="8"/>
      <c r="I26" s="8"/>
      <c r="J26" s="8"/>
      <c r="K26" s="9" t="s">
        <v>37</v>
      </c>
      <c r="L26" s="18"/>
      <c r="M26" s="8"/>
      <c r="N26" s="8"/>
      <c r="O26" s="8"/>
      <c r="P26" s="8"/>
      <c r="Q26" s="8"/>
      <c r="R26" s="9"/>
      <c r="S26" s="18"/>
      <c r="T26" s="8"/>
      <c r="U26" s="8"/>
      <c r="V26" s="8"/>
      <c r="W26" s="8"/>
      <c r="X26" s="8"/>
      <c r="Y26" s="9" t="s">
        <v>37</v>
      </c>
      <c r="Z26" s="18"/>
      <c r="AA26" s="8"/>
      <c r="AB26" s="8"/>
      <c r="AC26" s="8"/>
      <c r="AD26" s="8"/>
      <c r="AE26" s="8"/>
      <c r="AF26" s="9"/>
      <c r="AG26" s="9"/>
      <c r="AH26" s="19">
        <f t="shared" si="0"/>
        <v>6</v>
      </c>
      <c r="AI26" s="25">
        <f t="shared" si="1"/>
        <v>100</v>
      </c>
      <c r="AJ26" s="27"/>
    </row>
    <row r="27" spans="1:36" ht="18" customHeight="1" x14ac:dyDescent="0.25">
      <c r="A27" s="15">
        <v>36</v>
      </c>
      <c r="B27" s="21" t="s">
        <v>8</v>
      </c>
      <c r="C27" s="20">
        <f>COUNTIF(D5:D26,"P")+COUNTIF(D5:D26,"PP")</f>
        <v>12</v>
      </c>
      <c r="D27" s="20" t="e">
        <f>COUNTIF(#REF!,"P")+COUNTIF(#REF!,"PP")</f>
        <v>#REF!</v>
      </c>
      <c r="E27" s="20">
        <f t="shared" ref="E27:AG27" si="2">COUNTIF(E5:E26,"P")+COUNTIF(E5:E26,"PP")</f>
        <v>0</v>
      </c>
      <c r="F27" s="20">
        <f t="shared" si="2"/>
        <v>0</v>
      </c>
      <c r="G27" s="20">
        <f t="shared" si="2"/>
        <v>0</v>
      </c>
      <c r="H27" s="20">
        <f t="shared" si="2"/>
        <v>0</v>
      </c>
      <c r="I27" s="20">
        <f t="shared" si="2"/>
        <v>0</v>
      </c>
      <c r="J27" s="20">
        <f t="shared" si="2"/>
        <v>0</v>
      </c>
      <c r="K27" s="20">
        <f t="shared" si="2"/>
        <v>13</v>
      </c>
      <c r="L27" s="20">
        <f t="shared" si="2"/>
        <v>0</v>
      </c>
      <c r="M27" s="20">
        <f t="shared" si="2"/>
        <v>0</v>
      </c>
      <c r="N27" s="20">
        <f t="shared" si="2"/>
        <v>0</v>
      </c>
      <c r="O27" s="20">
        <f t="shared" si="2"/>
        <v>0</v>
      </c>
      <c r="P27" s="20">
        <f t="shared" si="2"/>
        <v>0</v>
      </c>
      <c r="Q27" s="20">
        <f t="shared" si="2"/>
        <v>0</v>
      </c>
      <c r="R27" s="20">
        <f t="shared" si="2"/>
        <v>0</v>
      </c>
      <c r="S27" s="20">
        <f t="shared" si="2"/>
        <v>0</v>
      </c>
      <c r="T27" s="20">
        <f t="shared" si="2"/>
        <v>0</v>
      </c>
      <c r="U27" s="20">
        <f t="shared" si="2"/>
        <v>0</v>
      </c>
      <c r="V27" s="20">
        <f t="shared" si="2"/>
        <v>0</v>
      </c>
      <c r="W27" s="20">
        <f t="shared" si="2"/>
        <v>0</v>
      </c>
      <c r="X27" s="20">
        <f t="shared" si="2"/>
        <v>0</v>
      </c>
      <c r="Y27" s="20">
        <f t="shared" si="2"/>
        <v>21</v>
      </c>
      <c r="Z27" s="20">
        <f t="shared" si="2"/>
        <v>0</v>
      </c>
      <c r="AA27" s="20">
        <f t="shared" si="2"/>
        <v>0</v>
      </c>
      <c r="AB27" s="20">
        <f t="shared" si="2"/>
        <v>0</v>
      </c>
      <c r="AC27" s="20">
        <f t="shared" si="2"/>
        <v>0</v>
      </c>
      <c r="AD27" s="20">
        <f t="shared" si="2"/>
        <v>0</v>
      </c>
      <c r="AE27" s="20">
        <f t="shared" si="2"/>
        <v>0</v>
      </c>
      <c r="AF27" s="20">
        <f t="shared" si="2"/>
        <v>0</v>
      </c>
      <c r="AG27" s="20">
        <f t="shared" si="2"/>
        <v>0</v>
      </c>
      <c r="AH27" s="22">
        <f t="shared" ref="AH27" si="3">COUNTIF(C27:AG27,"P")+2*(COUNTIF(C27:AG27,"PP"))+COUNTIF(C27:AG27,"AP")+COUNTIF(C27:AG27,"PA")</f>
        <v>0</v>
      </c>
      <c r="AI27" s="26" t="e">
        <f>(COUNTIF(C27:AG27,"P")+COUNTIF(C27:AG27,"PA")+COUNTIF(C27:AG27,"AP")+2*(COUNTIF(C27:AG27,"PP")))/(COUNTIF(C27:AG27,"P")+COUNTIF(C27:AG27,"A")+2*(COUNTIF(C27:AG27,"PA"))+2*(COUNTIF(C27:AG27,"AP"))+2*(COUNTIF(C27:AG27,"PP"))+2*(COUNTIF(C27:AG27,"AA")))*100</f>
        <v>#DIV/0!</v>
      </c>
      <c r="AJ27" s="27"/>
    </row>
    <row r="28" spans="1:36" ht="18" customHeight="1" x14ac:dyDescent="0.25">
      <c r="A28" s="1"/>
      <c r="B28" s="1" t="s">
        <v>9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5"/>
      <c r="AJ28" s="27"/>
    </row>
    <row r="29" spans="1:36" ht="18" customHeight="1" x14ac:dyDescent="0.25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1"/>
    </row>
    <row r="30" spans="1:36" ht="1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6" ht="18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6" ht="18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8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8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8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8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8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8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8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8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8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8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8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8" customHeight="1" x14ac:dyDescent="0.25"/>
    <row r="46" spans="1:34" ht="18" customHeight="1" x14ac:dyDescent="0.25"/>
    <row r="47" spans="1:34" ht="18" customHeight="1" x14ac:dyDescent="0.25"/>
    <row r="48" spans="1:34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</sheetData>
  <mergeCells count="11">
    <mergeCell ref="A29:AI29"/>
    <mergeCell ref="C28:AI28"/>
    <mergeCell ref="A3:AH3"/>
    <mergeCell ref="A1:AI1"/>
    <mergeCell ref="A2:B2"/>
    <mergeCell ref="C2:E2"/>
    <mergeCell ref="F2:N2"/>
    <mergeCell ref="O2:Q2"/>
    <mergeCell ref="R2:AB2"/>
    <mergeCell ref="AH2:AI2"/>
    <mergeCell ref="AC2:AG2"/>
  </mergeCells>
  <conditionalFormatting sqref="AG5:AG26 F5:F26 M5:M26 T5:T26 AA5:AA26">
    <cfRule type="cellIs" dxfId="180" priority="776" operator="equal">
      <formula>"PA"</formula>
    </cfRule>
    <cfRule type="cellIs" dxfId="179" priority="777" operator="equal">
      <formula>"AP"</formula>
    </cfRule>
    <cfRule type="cellIs" dxfId="178" priority="778" operator="equal">
      <formula>"AA"</formula>
    </cfRule>
    <cfRule type="cellIs" dxfId="177" priority="779" operator="equal">
      <formula>"A"</formula>
    </cfRule>
    <cfRule type="cellIs" dxfId="176" priority="780" operator="equal">
      <formula>"PP"</formula>
    </cfRule>
    <cfRule type="cellIs" dxfId="175" priority="781" operator="equal">
      <formula>"P"</formula>
    </cfRule>
  </conditionalFormatting>
  <conditionalFormatting sqref="AI5:AI27">
    <cfRule type="cellIs" dxfId="174" priority="775" operator="lessThan">
      <formula>75</formula>
    </cfRule>
  </conditionalFormatting>
  <conditionalFormatting sqref="D5:D26">
    <cfRule type="cellIs" dxfId="173" priority="367" operator="equal">
      <formula>"PA"</formula>
    </cfRule>
    <cfRule type="cellIs" dxfId="172" priority="368" operator="equal">
      <formula>"AP"</formula>
    </cfRule>
    <cfRule type="cellIs" dxfId="171" priority="369" operator="equal">
      <formula>"AA"</formula>
    </cfRule>
    <cfRule type="cellIs" dxfId="170" priority="370" operator="equal">
      <formula>"A"</formula>
    </cfRule>
    <cfRule type="cellIs" dxfId="169" priority="371" operator="equal">
      <formula>"PP"</formula>
    </cfRule>
    <cfRule type="cellIs" dxfId="168" priority="372" operator="equal">
      <formula>"P"</formula>
    </cfRule>
  </conditionalFormatting>
  <conditionalFormatting sqref="AE5:AE26">
    <cfRule type="cellIs" dxfId="167" priority="391" operator="equal">
      <formula>"PA"</formula>
    </cfRule>
    <cfRule type="cellIs" dxfId="166" priority="392" operator="equal">
      <formula>"AP"</formula>
    </cfRule>
    <cfRule type="cellIs" dxfId="165" priority="393" operator="equal">
      <formula>"AA"</formula>
    </cfRule>
    <cfRule type="cellIs" dxfId="164" priority="394" operator="equal">
      <formula>"A"</formula>
    </cfRule>
    <cfRule type="cellIs" dxfId="163" priority="395" operator="equal">
      <formula>"PP"</formula>
    </cfRule>
    <cfRule type="cellIs" dxfId="162" priority="396" operator="equal">
      <formula>"P"</formula>
    </cfRule>
  </conditionalFormatting>
  <conditionalFormatting sqref="X5:X26">
    <cfRule type="cellIs" dxfId="161" priority="385" operator="equal">
      <formula>"PA"</formula>
    </cfRule>
    <cfRule type="cellIs" dxfId="160" priority="386" operator="equal">
      <formula>"AP"</formula>
    </cfRule>
    <cfRule type="cellIs" dxfId="159" priority="387" operator="equal">
      <formula>"AA"</formula>
    </cfRule>
    <cfRule type="cellIs" dxfId="158" priority="388" operator="equal">
      <formula>"A"</formula>
    </cfRule>
    <cfRule type="cellIs" dxfId="157" priority="389" operator="equal">
      <formula>"PP"</formula>
    </cfRule>
    <cfRule type="cellIs" dxfId="156" priority="390" operator="equal">
      <formula>"P"</formula>
    </cfRule>
  </conditionalFormatting>
  <conditionalFormatting sqref="Q5:Q26">
    <cfRule type="cellIs" dxfId="155" priority="379" operator="equal">
      <formula>"PA"</formula>
    </cfRule>
    <cfRule type="cellIs" dxfId="154" priority="380" operator="equal">
      <formula>"AP"</formula>
    </cfRule>
    <cfRule type="cellIs" dxfId="153" priority="381" operator="equal">
      <formula>"AA"</formula>
    </cfRule>
    <cfRule type="cellIs" dxfId="152" priority="382" operator="equal">
      <formula>"A"</formula>
    </cfRule>
    <cfRule type="cellIs" dxfId="151" priority="383" operator="equal">
      <formula>"PP"</formula>
    </cfRule>
    <cfRule type="cellIs" dxfId="150" priority="384" operator="equal">
      <formula>"P"</formula>
    </cfRule>
  </conditionalFormatting>
  <conditionalFormatting sqref="J5:J26">
    <cfRule type="cellIs" dxfId="149" priority="373" operator="equal">
      <formula>"PA"</formula>
    </cfRule>
    <cfRule type="cellIs" dxfId="148" priority="374" operator="equal">
      <formula>"AP"</formula>
    </cfRule>
    <cfRule type="cellIs" dxfId="147" priority="375" operator="equal">
      <formula>"AA"</formula>
    </cfRule>
    <cfRule type="cellIs" dxfId="146" priority="376" operator="equal">
      <formula>"A"</formula>
    </cfRule>
    <cfRule type="cellIs" dxfId="145" priority="377" operator="equal">
      <formula>"PP"</formula>
    </cfRule>
    <cfRule type="cellIs" dxfId="144" priority="378" operator="equal">
      <formula>"P"</formula>
    </cfRule>
  </conditionalFormatting>
  <conditionalFormatting sqref="G5:G26">
    <cfRule type="cellIs" dxfId="143" priority="289" operator="equal">
      <formula>"PA"</formula>
    </cfRule>
    <cfRule type="cellIs" dxfId="142" priority="290" operator="equal">
      <formula>"AP"</formula>
    </cfRule>
    <cfRule type="cellIs" dxfId="141" priority="291" operator="equal">
      <formula>"AA"</formula>
    </cfRule>
    <cfRule type="cellIs" dxfId="140" priority="292" operator="equal">
      <formula>"A"</formula>
    </cfRule>
    <cfRule type="cellIs" dxfId="139" priority="293" operator="equal">
      <formula>"PP"</formula>
    </cfRule>
    <cfRule type="cellIs" dxfId="138" priority="294" operator="equal">
      <formula>"P"</formula>
    </cfRule>
  </conditionalFormatting>
  <conditionalFormatting sqref="N5:N26">
    <cfRule type="cellIs" dxfId="137" priority="283" operator="equal">
      <formula>"PA"</formula>
    </cfRule>
    <cfRule type="cellIs" dxfId="136" priority="284" operator="equal">
      <formula>"AP"</formula>
    </cfRule>
    <cfRule type="cellIs" dxfId="135" priority="285" operator="equal">
      <formula>"AA"</formula>
    </cfRule>
    <cfRule type="cellIs" dxfId="134" priority="286" operator="equal">
      <formula>"A"</formula>
    </cfRule>
    <cfRule type="cellIs" dxfId="133" priority="287" operator="equal">
      <formula>"PP"</formula>
    </cfRule>
    <cfRule type="cellIs" dxfId="132" priority="288" operator="equal">
      <formula>"P"</formula>
    </cfRule>
  </conditionalFormatting>
  <conditionalFormatting sqref="U5:U26">
    <cfRule type="cellIs" dxfId="131" priority="277" operator="equal">
      <formula>"PA"</formula>
    </cfRule>
    <cfRule type="cellIs" dxfId="130" priority="278" operator="equal">
      <formula>"AP"</formula>
    </cfRule>
    <cfRule type="cellIs" dxfId="129" priority="279" operator="equal">
      <formula>"AA"</formula>
    </cfRule>
    <cfRule type="cellIs" dxfId="128" priority="280" operator="equal">
      <formula>"A"</formula>
    </cfRule>
    <cfRule type="cellIs" dxfId="127" priority="281" operator="equal">
      <formula>"PP"</formula>
    </cfRule>
    <cfRule type="cellIs" dxfId="126" priority="282" operator="equal">
      <formula>"P"</formula>
    </cfRule>
  </conditionalFormatting>
  <conditionalFormatting sqref="AB5:AB26">
    <cfRule type="cellIs" dxfId="125" priority="271" operator="equal">
      <formula>"PA"</formula>
    </cfRule>
    <cfRule type="cellIs" dxfId="124" priority="272" operator="equal">
      <formula>"AP"</formula>
    </cfRule>
    <cfRule type="cellIs" dxfId="123" priority="273" operator="equal">
      <formula>"AA"</formula>
    </cfRule>
    <cfRule type="cellIs" dxfId="122" priority="274" operator="equal">
      <formula>"A"</formula>
    </cfRule>
    <cfRule type="cellIs" dxfId="121" priority="275" operator="equal">
      <formula>"PP"</formula>
    </cfRule>
    <cfRule type="cellIs" dxfId="120" priority="276" operator="equal">
      <formula>"P"</formula>
    </cfRule>
  </conditionalFormatting>
  <conditionalFormatting sqref="AF5:AF26">
    <cfRule type="cellIs" dxfId="119" priority="175" operator="equal">
      <formula>"PA"</formula>
    </cfRule>
    <cfRule type="cellIs" dxfId="118" priority="176" operator="equal">
      <formula>"AP"</formula>
    </cfRule>
    <cfRule type="cellIs" dxfId="117" priority="177" operator="equal">
      <formula>"AA"</formula>
    </cfRule>
    <cfRule type="cellIs" dxfId="116" priority="178" operator="equal">
      <formula>"A"</formula>
    </cfRule>
    <cfRule type="cellIs" dxfId="115" priority="179" operator="equal">
      <formula>"PP"</formula>
    </cfRule>
    <cfRule type="cellIs" dxfId="114" priority="180" operator="equal">
      <formula>"P"</formula>
    </cfRule>
  </conditionalFormatting>
  <conditionalFormatting sqref="R5:R26">
    <cfRule type="cellIs" dxfId="113" priority="163" operator="equal">
      <formula>"PA"</formula>
    </cfRule>
    <cfRule type="cellIs" dxfId="112" priority="164" operator="equal">
      <formula>"AP"</formula>
    </cfRule>
    <cfRule type="cellIs" dxfId="111" priority="165" operator="equal">
      <formula>"AA"</formula>
    </cfRule>
    <cfRule type="cellIs" dxfId="110" priority="166" operator="equal">
      <formula>"A"</formula>
    </cfRule>
    <cfRule type="cellIs" dxfId="109" priority="167" operator="equal">
      <formula>"PP"</formula>
    </cfRule>
    <cfRule type="cellIs" dxfId="108" priority="168" operator="equal">
      <formula>"P"</formula>
    </cfRule>
  </conditionalFormatting>
  <conditionalFormatting sqref="K5:K26">
    <cfRule type="cellIs" dxfId="107" priority="157" operator="equal">
      <formula>"PA"</formula>
    </cfRule>
    <cfRule type="cellIs" dxfId="106" priority="158" operator="equal">
      <formula>"AP"</formula>
    </cfRule>
    <cfRule type="cellIs" dxfId="105" priority="159" operator="equal">
      <formula>"AA"</formula>
    </cfRule>
    <cfRule type="cellIs" dxfId="104" priority="160" operator="equal">
      <formula>"A"</formula>
    </cfRule>
    <cfRule type="cellIs" dxfId="103" priority="161" operator="equal">
      <formula>"PP"</formula>
    </cfRule>
    <cfRule type="cellIs" dxfId="102" priority="162" operator="equal">
      <formula>"P"</formula>
    </cfRule>
  </conditionalFormatting>
  <conditionalFormatting sqref="I5:I26">
    <cfRule type="cellIs" dxfId="101" priority="97" operator="equal">
      <formula>"PA"</formula>
    </cfRule>
    <cfRule type="cellIs" dxfId="100" priority="98" operator="equal">
      <formula>"AP"</formula>
    </cfRule>
    <cfRule type="cellIs" dxfId="99" priority="99" operator="equal">
      <formula>"AA"</formula>
    </cfRule>
    <cfRule type="cellIs" dxfId="98" priority="100" operator="equal">
      <formula>"A"</formula>
    </cfRule>
    <cfRule type="cellIs" dxfId="97" priority="101" operator="equal">
      <formula>"PP"</formula>
    </cfRule>
    <cfRule type="cellIs" dxfId="96" priority="102" operator="equal">
      <formula>"P"</formula>
    </cfRule>
  </conditionalFormatting>
  <conditionalFormatting sqref="P5:P26">
    <cfRule type="cellIs" dxfId="95" priority="91" operator="equal">
      <formula>"PA"</formula>
    </cfRule>
    <cfRule type="cellIs" dxfId="94" priority="92" operator="equal">
      <formula>"AP"</formula>
    </cfRule>
    <cfRule type="cellIs" dxfId="93" priority="93" operator="equal">
      <formula>"AA"</formula>
    </cfRule>
    <cfRule type="cellIs" dxfId="92" priority="94" operator="equal">
      <formula>"A"</formula>
    </cfRule>
    <cfRule type="cellIs" dxfId="91" priority="95" operator="equal">
      <formula>"PP"</formula>
    </cfRule>
    <cfRule type="cellIs" dxfId="90" priority="96" operator="equal">
      <formula>"P"</formula>
    </cfRule>
  </conditionalFormatting>
  <conditionalFormatting sqref="W5:W26">
    <cfRule type="cellIs" dxfId="89" priority="85" operator="equal">
      <formula>"PA"</formula>
    </cfRule>
    <cfRule type="cellIs" dxfId="88" priority="86" operator="equal">
      <formula>"AP"</formula>
    </cfRule>
    <cfRule type="cellIs" dxfId="87" priority="87" operator="equal">
      <formula>"AA"</formula>
    </cfRule>
    <cfRule type="cellIs" dxfId="86" priority="88" operator="equal">
      <formula>"A"</formula>
    </cfRule>
    <cfRule type="cellIs" dxfId="85" priority="89" operator="equal">
      <formula>"PP"</formula>
    </cfRule>
    <cfRule type="cellIs" dxfId="84" priority="90" operator="equal">
      <formula>"P"</formula>
    </cfRule>
  </conditionalFormatting>
  <conditionalFormatting sqref="AD5:AD26">
    <cfRule type="cellIs" dxfId="83" priority="79" operator="equal">
      <formula>"PA"</formula>
    </cfRule>
    <cfRule type="cellIs" dxfId="82" priority="80" operator="equal">
      <formula>"AP"</formula>
    </cfRule>
    <cfRule type="cellIs" dxfId="81" priority="81" operator="equal">
      <formula>"AA"</formula>
    </cfRule>
    <cfRule type="cellIs" dxfId="80" priority="82" operator="equal">
      <formula>"A"</formula>
    </cfRule>
    <cfRule type="cellIs" dxfId="79" priority="83" operator="equal">
      <formula>"PP"</formula>
    </cfRule>
    <cfRule type="cellIs" dxfId="78" priority="84" operator="equal">
      <formula>"P"</formula>
    </cfRule>
  </conditionalFormatting>
  <conditionalFormatting sqref="E25:E26">
    <cfRule type="cellIs" dxfId="77" priority="73" operator="equal">
      <formula>"PA"</formula>
    </cfRule>
    <cfRule type="cellIs" dxfId="76" priority="74" operator="equal">
      <formula>"AP"</formula>
    </cfRule>
    <cfRule type="cellIs" dxfId="75" priority="75" operator="equal">
      <formula>"AA"</formula>
    </cfRule>
    <cfRule type="cellIs" dxfId="74" priority="76" operator="equal">
      <formula>"A"</formula>
    </cfRule>
    <cfRule type="cellIs" dxfId="73" priority="77" operator="equal">
      <formula>"PP"</formula>
    </cfRule>
    <cfRule type="cellIs" dxfId="72" priority="78" operator="equal">
      <formula>"P"</formula>
    </cfRule>
  </conditionalFormatting>
  <conditionalFormatting sqref="E5:E24">
    <cfRule type="cellIs" dxfId="71" priority="67" operator="equal">
      <formula>"PA"</formula>
    </cfRule>
    <cfRule type="cellIs" dxfId="70" priority="68" operator="equal">
      <formula>"AP"</formula>
    </cfRule>
    <cfRule type="cellIs" dxfId="69" priority="69" operator="equal">
      <formula>"AA"</formula>
    </cfRule>
    <cfRule type="cellIs" dxfId="68" priority="70" operator="equal">
      <formula>"A"</formula>
    </cfRule>
    <cfRule type="cellIs" dxfId="67" priority="71" operator="equal">
      <formula>"PP"</formula>
    </cfRule>
    <cfRule type="cellIs" dxfId="66" priority="72" operator="equal">
      <formula>"P"</formula>
    </cfRule>
  </conditionalFormatting>
  <conditionalFormatting sqref="L25:L26">
    <cfRule type="cellIs" dxfId="65" priority="61" operator="equal">
      <formula>"PA"</formula>
    </cfRule>
    <cfRule type="cellIs" dxfId="64" priority="62" operator="equal">
      <formula>"AP"</formula>
    </cfRule>
    <cfRule type="cellIs" dxfId="63" priority="63" operator="equal">
      <formula>"AA"</formula>
    </cfRule>
    <cfRule type="cellIs" dxfId="62" priority="64" operator="equal">
      <formula>"A"</formula>
    </cfRule>
    <cfRule type="cellIs" dxfId="61" priority="65" operator="equal">
      <formula>"PP"</formula>
    </cfRule>
    <cfRule type="cellIs" dxfId="60" priority="66" operator="equal">
      <formula>"P"</formula>
    </cfRule>
  </conditionalFormatting>
  <conditionalFormatting sqref="L5:L24">
    <cfRule type="cellIs" dxfId="59" priority="55" operator="equal">
      <formula>"PA"</formula>
    </cfRule>
    <cfRule type="cellIs" dxfId="58" priority="56" operator="equal">
      <formula>"AP"</formula>
    </cfRule>
    <cfRule type="cellIs" dxfId="57" priority="57" operator="equal">
      <formula>"AA"</formula>
    </cfRule>
    <cfRule type="cellIs" dxfId="56" priority="58" operator="equal">
      <formula>"A"</formula>
    </cfRule>
    <cfRule type="cellIs" dxfId="55" priority="59" operator="equal">
      <formula>"PP"</formula>
    </cfRule>
    <cfRule type="cellIs" dxfId="54" priority="60" operator="equal">
      <formula>"P"</formula>
    </cfRule>
  </conditionalFormatting>
  <conditionalFormatting sqref="S25:S26">
    <cfRule type="cellIs" dxfId="53" priority="49" operator="equal">
      <formula>"PA"</formula>
    </cfRule>
    <cfRule type="cellIs" dxfId="52" priority="50" operator="equal">
      <formula>"AP"</formula>
    </cfRule>
    <cfRule type="cellIs" dxfId="51" priority="51" operator="equal">
      <formula>"AA"</formula>
    </cfRule>
    <cfRule type="cellIs" dxfId="50" priority="52" operator="equal">
      <formula>"A"</formula>
    </cfRule>
    <cfRule type="cellIs" dxfId="49" priority="53" operator="equal">
      <formula>"PP"</formula>
    </cfRule>
    <cfRule type="cellIs" dxfId="48" priority="54" operator="equal">
      <formula>"P"</formula>
    </cfRule>
  </conditionalFormatting>
  <conditionalFormatting sqref="S5:S24">
    <cfRule type="cellIs" dxfId="47" priority="43" operator="equal">
      <formula>"PA"</formula>
    </cfRule>
    <cfRule type="cellIs" dxfId="46" priority="44" operator="equal">
      <formula>"AP"</formula>
    </cfRule>
    <cfRule type="cellIs" dxfId="45" priority="45" operator="equal">
      <formula>"AA"</formula>
    </cfRule>
    <cfRule type="cellIs" dxfId="44" priority="46" operator="equal">
      <formula>"A"</formula>
    </cfRule>
    <cfRule type="cellIs" dxfId="43" priority="47" operator="equal">
      <formula>"PP"</formula>
    </cfRule>
    <cfRule type="cellIs" dxfId="42" priority="48" operator="equal">
      <formula>"P"</formula>
    </cfRule>
  </conditionalFormatting>
  <conditionalFormatting sqref="Z25:Z26">
    <cfRule type="cellIs" dxfId="41" priority="37" operator="equal">
      <formula>"PA"</formula>
    </cfRule>
    <cfRule type="cellIs" dxfId="40" priority="38" operator="equal">
      <formula>"AP"</formula>
    </cfRule>
    <cfRule type="cellIs" dxfId="39" priority="39" operator="equal">
      <formula>"AA"</formula>
    </cfRule>
    <cfRule type="cellIs" dxfId="38" priority="40" operator="equal">
      <formula>"A"</formula>
    </cfRule>
    <cfRule type="cellIs" dxfId="37" priority="41" operator="equal">
      <formula>"PP"</formula>
    </cfRule>
    <cfRule type="cellIs" dxfId="36" priority="42" operator="equal">
      <formula>"P"</formula>
    </cfRule>
  </conditionalFormatting>
  <conditionalFormatting sqref="Z5:Z24">
    <cfRule type="cellIs" dxfId="35" priority="31" operator="equal">
      <formula>"PA"</formula>
    </cfRule>
    <cfRule type="cellIs" dxfId="34" priority="32" operator="equal">
      <formula>"AP"</formula>
    </cfRule>
    <cfRule type="cellIs" dxfId="33" priority="33" operator="equal">
      <formula>"AA"</formula>
    </cfRule>
    <cfRule type="cellIs" dxfId="32" priority="34" operator="equal">
      <formula>"A"</formula>
    </cfRule>
    <cfRule type="cellIs" dxfId="31" priority="35" operator="equal">
      <formula>"PP"</formula>
    </cfRule>
    <cfRule type="cellIs" dxfId="30" priority="36" operator="equal">
      <formula>"P"</formula>
    </cfRule>
  </conditionalFormatting>
  <conditionalFormatting sqref="H5:H26">
    <cfRule type="cellIs" dxfId="29" priority="25" operator="equal">
      <formula>"PA"</formula>
    </cfRule>
    <cfRule type="cellIs" dxfId="28" priority="26" operator="equal">
      <formula>"AP"</formula>
    </cfRule>
    <cfRule type="cellIs" dxfId="27" priority="27" operator="equal">
      <formula>"AA"</formula>
    </cfRule>
    <cfRule type="cellIs" dxfId="26" priority="28" operator="equal">
      <formula>"A"</formula>
    </cfRule>
    <cfRule type="cellIs" dxfId="25" priority="29" operator="equal">
      <formula>"PP"</formula>
    </cfRule>
    <cfRule type="cellIs" dxfId="24" priority="30" operator="equal">
      <formula>"P"</formula>
    </cfRule>
  </conditionalFormatting>
  <conditionalFormatting sqref="O5:O26">
    <cfRule type="cellIs" dxfId="23" priority="19" operator="equal">
      <formula>"PA"</formula>
    </cfRule>
    <cfRule type="cellIs" dxfId="22" priority="20" operator="equal">
      <formula>"AP"</formula>
    </cfRule>
    <cfRule type="cellIs" dxfId="21" priority="21" operator="equal">
      <formula>"AA"</formula>
    </cfRule>
    <cfRule type="cellIs" dxfId="20" priority="22" operator="equal">
      <formula>"A"</formula>
    </cfRule>
    <cfRule type="cellIs" dxfId="19" priority="23" operator="equal">
      <formula>"PP"</formula>
    </cfRule>
    <cfRule type="cellIs" dxfId="18" priority="24" operator="equal">
      <formula>"P"</formula>
    </cfRule>
  </conditionalFormatting>
  <conditionalFormatting sqref="V5:V26">
    <cfRule type="cellIs" dxfId="17" priority="13" operator="equal">
      <formula>"PA"</formula>
    </cfRule>
    <cfRule type="cellIs" dxfId="16" priority="14" operator="equal">
      <formula>"AP"</formula>
    </cfRule>
    <cfRule type="cellIs" dxfId="15" priority="15" operator="equal">
      <formula>"AA"</formula>
    </cfRule>
    <cfRule type="cellIs" dxfId="14" priority="16" operator="equal">
      <formula>"A"</formula>
    </cfRule>
    <cfRule type="cellIs" dxfId="13" priority="17" operator="equal">
      <formula>"PP"</formula>
    </cfRule>
    <cfRule type="cellIs" dxfId="12" priority="18" operator="equal">
      <formula>"P"</formula>
    </cfRule>
  </conditionalFormatting>
  <conditionalFormatting sqref="AC5:AC26">
    <cfRule type="cellIs" dxfId="11" priority="7" operator="equal">
      <formula>"PA"</formula>
    </cfRule>
    <cfRule type="cellIs" dxfId="10" priority="8" operator="equal">
      <formula>"AP"</formula>
    </cfRule>
    <cfRule type="cellIs" dxfId="9" priority="9" operator="equal">
      <formula>"AA"</formula>
    </cfRule>
    <cfRule type="cellIs" dxfId="8" priority="10" operator="equal">
      <formula>"A"</formula>
    </cfRule>
    <cfRule type="cellIs" dxfId="7" priority="11" operator="equal">
      <formula>"PP"</formula>
    </cfRule>
    <cfRule type="cellIs" dxfId="6" priority="12" operator="equal">
      <formula>"P"</formula>
    </cfRule>
  </conditionalFormatting>
  <conditionalFormatting sqref="Y5:Y26">
    <cfRule type="cellIs" dxfId="5" priority="1" operator="equal">
      <formula>"PA"</formula>
    </cfRule>
    <cfRule type="cellIs" dxfId="4" priority="2" operator="equal">
      <formula>"AP"</formula>
    </cfRule>
    <cfRule type="cellIs" dxfId="3" priority="3" operator="equal">
      <formula>"AA"</formula>
    </cfRule>
    <cfRule type="cellIs" dxfId="2" priority="4" operator="equal">
      <formula>"A"</formula>
    </cfRule>
    <cfRule type="cellIs" dxfId="1" priority="5" operator="equal">
      <formula>"PP"</formula>
    </cfRule>
    <cfRule type="cellIs" dxfId="0" priority="6" operator="equal">
      <formula>"P"</formula>
    </cfRule>
  </conditionalFormatting>
  <dataValidations count="4">
    <dataValidation type="textLength" operator="lessThanOrEqual" allowBlank="1" showInputMessage="1" showErrorMessage="1" errorTitle="Length Exceeded!" error="Allowed values are: P, A, PP, AA, AP, PA._x000a_Please contact WebAdmin regarding the issue." promptTitle="P, A, PP, AA, PA or AP." prompt="Allowed characters are: P, A, PP, AA, AP, PA." sqref="H5:H24 AC5:AC24 AD5:AG26 I5:N26 P5:U26 V5:V24 O5:O24 D5:G26 W5:AB26">
      <formula1>2</formula1>
    </dataValidation>
    <dataValidation allowBlank="1" showInputMessage="1" showErrorMessage="1" promptTitle="Do NOT Edit!" prompt="It is calculated automatically._x000a_Please do not change it." sqref="AH2"/>
    <dataValidation allowBlank="1" showInputMessage="1" showErrorMessage="1" promptTitle="Do NOT Edit!" prompt="It is calculated automatically. Kindly do not change it." sqref="AH5:AI27"/>
    <dataValidation allowBlank="1" showInputMessage="1" showErrorMessage="1" promptTitle="Do NOT Edit this." sqref="B5:B2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webadmin@policeuniversity.ac.in</Manager>
  <Company>SPUP, Jodhpur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Rufus</cp:lastModifiedBy>
  <dcterms:created xsi:type="dcterms:W3CDTF">2018-03-28T17:25:51Z</dcterms:created>
  <dcterms:modified xsi:type="dcterms:W3CDTF">2019-04-01T08:59:53Z</dcterms:modified>
  <cp:category>Attendance Sheet</cp:category>
  <cp:contentStatus/>
</cp:coreProperties>
</file>