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lockStructure="1"/>
  <bookViews>
    <workbookView xWindow="-105" yWindow="-105" windowWidth="15600" windowHeight="117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D27" i="1"/>
  <c r="C27" i="1"/>
  <c r="AH2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 l="1"/>
  <c r="AI27" i="1"/>
</calcChain>
</file>

<file path=xl/sharedStrings.xml><?xml version="1.0" encoding="utf-8"?>
<sst xmlns="http://schemas.openxmlformats.org/spreadsheetml/2006/main" count="353" uniqueCount="38">
  <si>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</si>
  <si>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</si>
  <si>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</si>
  <si>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</si>
  <si>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</si>
  <si>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</si>
  <si>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</si>
  <si>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</si>
  <si>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</si>
  <si>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Remarks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</si>
  <si>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</si>
  <si>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</si>
  <si>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</si>
  <si>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</si>
  <si>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</si>
  <si>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</si>
  <si>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</si>
  <si>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</si>
  <si>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</si>
  <si>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</si>
  <si>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</si>
  <si>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</si>
  <si>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</si>
  <si>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</si>
  <si>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</si>
  <si>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</si>
  <si>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</si>
  <si>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</si>
  <si>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</si>
  <si>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</si>
  <si>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</si>
  <si>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</si>
  <si>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 Criminology II Sem</t>
  </si>
  <si>
    <t>Month: March 2019</t>
  </si>
  <si>
    <t>A</t>
  </si>
  <si>
    <t>P</t>
  </si>
  <si>
    <t>Criminal Investigation</t>
  </si>
  <si>
    <t>Dr. Swikar 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</si>
</sst>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6" applyNumberFormat="0" applyAlignment="0" applyProtection="0"/>
    <xf numFmtId="0" fontId="15" fillId="29" borderId="1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6" applyNumberFormat="0" applyAlignment="0" applyProtection="0"/>
    <xf numFmtId="0" fontId="22" fillId="0" borderId="21" applyNumberFormat="0" applyFill="0" applyAlignment="0" applyProtection="0"/>
    <xf numFmtId="0" fontId="23" fillId="30" borderId="0" applyNumberFormat="0" applyBorder="0" applyAlignment="0" applyProtection="0"/>
    <xf numFmtId="0" fontId="11" fillId="31" borderId="22" applyNumberFormat="0" applyFont="0" applyAlignment="0" applyProtection="0"/>
    <xf numFmtId="0" fontId="24" fillId="28" borderId="23" applyNumberForma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8" borderId="0" xfId="0" applyFill="1"/>
    <xf numFmtId="0" fontId="7" fillId="5" borderId="3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3" xfId="0" applyFont="1" applyFill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</xf>
    <xf numFmtId="0" fontId="0" fillId="4" borderId="14" xfId="0" applyFill="1" applyBorder="1" applyAlignment="1"/>
    <xf numFmtId="0" fontId="6" fillId="5" borderId="14" xfId="0" applyFont="1" applyFill="1" applyBorder="1" applyAlignment="1" applyProtection="1">
      <alignment horizontal="center" vertical="center"/>
    </xf>
    <xf numFmtId="49" fontId="8" fillId="8" borderId="14" xfId="0" applyNumberFormat="1" applyFont="1" applyFill="1" applyBorder="1" applyAlignment="1" applyProtection="1">
      <alignment horizontal="center" vertical="center"/>
    </xf>
    <xf numFmtId="49" fontId="8" fillId="8" borderId="26" xfId="0" applyNumberFormat="1" applyFont="1" applyFill="1" applyBorder="1" applyAlignment="1" applyProtection="1">
      <alignment horizontal="center" vertical="center"/>
    </xf>
    <xf numFmtId="0" fontId="0" fillId="32" borderId="9" xfId="0" applyFill="1" applyBorder="1"/>
    <xf numFmtId="0" fontId="9" fillId="0" borderId="31" xfId="0" applyFont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0" fillId="32" borderId="30" xfId="0" applyFill="1" applyBorder="1"/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6" borderId="1" xfId="0" applyNumberFormat="1" applyFill="1" applyBorder="1" applyAlignment="1" applyProtection="1">
      <alignment horizontal="center" vertical="center"/>
      <protection locked="0"/>
    </xf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4" borderId="27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 indent="2"/>
    </xf>
    <xf numFmtId="0" fontId="1" fillId="2" borderId="11" xfId="0" applyFont="1" applyFill="1" applyBorder="1" applyAlignment="1" applyProtection="1">
      <alignment horizontal="left" vertical="center" indent="2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 indent="2"/>
    </xf>
    <xf numFmtId="0" fontId="1" fillId="2" borderId="28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535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zoomScale="85" zoomScaleNormal="85" workbookViewId="0">
      <selection activeCell="R2" sqref="R2:AB2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42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27"/>
    </row>
    <row r="2" spans="1:36" ht="18.75">
      <c r="A2" s="44" t="s">
        <v>33</v>
      </c>
      <c r="B2" s="45"/>
      <c r="C2" s="46" t="s">
        <v>3</v>
      </c>
      <c r="D2" s="47"/>
      <c r="E2" s="47"/>
      <c r="F2" s="48" t="s">
        <v>36</v>
      </c>
      <c r="G2" s="48"/>
      <c r="H2" s="48"/>
      <c r="I2" s="48"/>
      <c r="J2" s="48"/>
      <c r="K2" s="48"/>
      <c r="L2" s="48"/>
      <c r="M2" s="48"/>
      <c r="N2" s="49"/>
      <c r="O2" s="46" t="s">
        <v>7</v>
      </c>
      <c r="P2" s="47"/>
      <c r="Q2" s="47"/>
      <c r="R2" s="48" t="s">
        <v>37</v>
      </c>
      <c r="S2" s="48"/>
      <c r="T2" s="48"/>
      <c r="U2" s="48"/>
      <c r="V2" s="48"/>
      <c r="W2" s="48"/>
      <c r="X2" s="48"/>
      <c r="Y2" s="48"/>
      <c r="Z2" s="48"/>
      <c r="AA2" s="48"/>
      <c r="AB2" s="49"/>
      <c r="AC2" s="51" t="s">
        <v>5</v>
      </c>
      <c r="AD2" s="52"/>
      <c r="AE2" s="52"/>
      <c r="AF2" s="52"/>
      <c r="AG2" s="52"/>
      <c r="AH2" s="50">
        <f>COUNTIF(C5:AG5,"P")+COUNTIF(C5:AG5,"A")+2*(COUNTIF(C5:AG5,"PA"))+2*(COUNTIF(C5:AG5,"AP"))+2*(COUNTIF(C5:AG5,"PP"))+2*(COUNTIF(C5:AG5,"AA"))</f>
        <v>15</v>
      </c>
      <c r="AI2" s="50"/>
      <c r="AJ2" s="27"/>
    </row>
    <row r="3" spans="1:36" ht="5.0999999999999996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23"/>
      <c r="AJ3" s="27"/>
    </row>
    <row r="4" spans="1:36" ht="18" customHeight="1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4" t="s">
        <v>6</v>
      </c>
      <c r="AJ4" s="27"/>
    </row>
    <row r="5" spans="1:36" ht="18" customHeight="1">
      <c r="A5" s="12">
        <v>1</v>
      </c>
      <c r="B5" s="28" t="s">
        <v>10</v>
      </c>
      <c r="C5" s="33"/>
      <c r="D5" s="33" t="s">
        <v>35</v>
      </c>
      <c r="E5" s="17"/>
      <c r="F5" s="6"/>
      <c r="G5" s="33" t="s">
        <v>35</v>
      </c>
      <c r="H5" s="33" t="s">
        <v>34</v>
      </c>
      <c r="I5" s="33" t="s">
        <v>35</v>
      </c>
      <c r="J5" s="33"/>
      <c r="K5" s="7"/>
      <c r="L5" s="17"/>
      <c r="M5" s="33" t="s">
        <v>35</v>
      </c>
      <c r="N5" s="33" t="s">
        <v>35</v>
      </c>
      <c r="O5" s="33" t="s">
        <v>35</v>
      </c>
      <c r="P5" s="33" t="s">
        <v>35</v>
      </c>
      <c r="Q5" s="6"/>
      <c r="R5" s="7"/>
      <c r="S5" s="17"/>
      <c r="T5" s="33" t="s">
        <v>35</v>
      </c>
      <c r="U5" s="33" t="s">
        <v>35</v>
      </c>
      <c r="V5" s="6"/>
      <c r="W5" s="6"/>
      <c r="X5" s="33"/>
      <c r="Y5" s="33" t="s">
        <v>34</v>
      </c>
      <c r="Z5" s="17"/>
      <c r="AA5" s="33" t="s">
        <v>35</v>
      </c>
      <c r="AB5" s="33" t="s">
        <v>35</v>
      </c>
      <c r="AC5" s="33" t="s">
        <v>35</v>
      </c>
      <c r="AD5" s="33"/>
      <c r="AE5" s="33" t="s">
        <v>35</v>
      </c>
      <c r="AF5" s="7"/>
      <c r="AG5" s="7"/>
      <c r="AH5" s="19">
        <f>COUNTIF(C5:AG5,"P")+2*(COUNTIF(C5:AG5,"PP"))+COUNTIF(C5:AG5,"AP")+COUNTIF(C5:AG5,"PA")</f>
        <v>13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86.666666666666671</v>
      </c>
      <c r="AJ5" s="27"/>
    </row>
    <row r="6" spans="1:36" ht="18" customHeight="1">
      <c r="A6" s="13">
        <v>2</v>
      </c>
      <c r="B6" s="28" t="s">
        <v>11</v>
      </c>
      <c r="C6" s="34"/>
      <c r="D6" s="34" t="s">
        <v>35</v>
      </c>
      <c r="E6" s="18"/>
      <c r="F6" s="8" t="s">
        <v>4</v>
      </c>
      <c r="G6" s="34" t="s">
        <v>35</v>
      </c>
      <c r="H6" s="34" t="s">
        <v>35</v>
      </c>
      <c r="I6" s="34" t="s">
        <v>35</v>
      </c>
      <c r="J6" s="34"/>
      <c r="K6" s="9"/>
      <c r="L6" s="18"/>
      <c r="M6" s="34" t="s">
        <v>35</v>
      </c>
      <c r="N6" s="34" t="s">
        <v>35</v>
      </c>
      <c r="O6" s="34" t="s">
        <v>34</v>
      </c>
      <c r="P6" s="34" t="s">
        <v>34</v>
      </c>
      <c r="Q6" s="8"/>
      <c r="R6" s="9"/>
      <c r="S6" s="18"/>
      <c r="T6" s="34" t="s">
        <v>35</v>
      </c>
      <c r="U6" s="34" t="s">
        <v>35</v>
      </c>
      <c r="V6" s="8" t="s">
        <v>4</v>
      </c>
      <c r="W6" s="8" t="s">
        <v>4</v>
      </c>
      <c r="X6" s="34"/>
      <c r="Y6" s="34" t="s">
        <v>35</v>
      </c>
      <c r="Z6" s="18"/>
      <c r="AA6" s="34" t="s">
        <v>35</v>
      </c>
      <c r="AB6" s="34" t="s">
        <v>35</v>
      </c>
      <c r="AC6" s="34" t="s">
        <v>35</v>
      </c>
      <c r="AD6" s="34"/>
      <c r="AE6" s="34" t="s">
        <v>35</v>
      </c>
      <c r="AF6" s="9"/>
      <c r="AG6" s="9"/>
      <c r="AH6" s="19">
        <f t="shared" ref="AH6:AH27" si="0">COUNTIF(C6:AG6,"P")+2*(COUNTIF(C6:AG6,"PP"))+COUNTIF(C6:AG6,"AP")+COUNTIF(C6:AG6,"PA")</f>
        <v>13</v>
      </c>
      <c r="AI6" s="25">
        <f t="shared" ref="AI6:AI26" si="1">(COUNTIF(C6:AG6,"P")+COUNTIF(C6:AG6,"PA")+COUNTIF(C6:AG6,"AP")+2*(COUNTIF(C6:AG6,"PP")))/(COUNTIF(C6:AG6,"P")+COUNTIF(C6:AG6,"A")+2*(COUNTIF(C6:AG6,"PA"))+2*(COUNTIF(C6:AG6,"AP"))+2*(COUNTIF(C6:AG6,"PP"))+2*(COUNTIF(C6:AG6,"AA")))*100</f>
        <v>86.666666666666671</v>
      </c>
      <c r="AJ6" s="27"/>
    </row>
    <row r="7" spans="1:36" ht="18" customHeight="1">
      <c r="A7" s="14">
        <v>3</v>
      </c>
      <c r="B7" s="28" t="s">
        <v>12</v>
      </c>
      <c r="C7" s="32"/>
      <c r="D7" s="32" t="s">
        <v>35</v>
      </c>
      <c r="E7" s="18"/>
      <c r="F7" s="10"/>
      <c r="G7" s="32" t="s">
        <v>35</v>
      </c>
      <c r="H7" s="32" t="s">
        <v>35</v>
      </c>
      <c r="I7" s="32" t="s">
        <v>35</v>
      </c>
      <c r="J7" s="32"/>
      <c r="K7" s="11"/>
      <c r="L7" s="18"/>
      <c r="M7" s="32" t="s">
        <v>35</v>
      </c>
      <c r="N7" s="32" t="s">
        <v>35</v>
      </c>
      <c r="O7" s="32" t="s">
        <v>35</v>
      </c>
      <c r="P7" s="32" t="s">
        <v>35</v>
      </c>
      <c r="Q7" s="10"/>
      <c r="R7" s="11"/>
      <c r="S7" s="18"/>
      <c r="T7" s="32" t="s">
        <v>35</v>
      </c>
      <c r="U7" s="32" t="s">
        <v>35</v>
      </c>
      <c r="V7" s="10"/>
      <c r="W7" s="10"/>
      <c r="X7" s="32"/>
      <c r="Y7" s="32" t="s">
        <v>35</v>
      </c>
      <c r="Z7" s="18"/>
      <c r="AA7" s="32" t="s">
        <v>35</v>
      </c>
      <c r="AB7" s="32" t="s">
        <v>35</v>
      </c>
      <c r="AC7" s="32" t="s">
        <v>35</v>
      </c>
      <c r="AD7" s="32"/>
      <c r="AE7" s="32" t="s">
        <v>35</v>
      </c>
      <c r="AF7" s="11"/>
      <c r="AG7" s="11"/>
      <c r="AH7" s="19">
        <f t="shared" si="0"/>
        <v>15</v>
      </c>
      <c r="AI7" s="25">
        <f t="shared" si="1"/>
        <v>100</v>
      </c>
      <c r="AJ7" s="27"/>
    </row>
    <row r="8" spans="1:36" ht="18" customHeight="1">
      <c r="A8" s="13">
        <v>4</v>
      </c>
      <c r="B8" s="28" t="s">
        <v>13</v>
      </c>
      <c r="C8" s="34"/>
      <c r="D8" s="34" t="s">
        <v>35</v>
      </c>
      <c r="E8" s="18"/>
      <c r="F8" s="8"/>
      <c r="G8" s="34" t="s">
        <v>35</v>
      </c>
      <c r="H8" s="34" t="s">
        <v>35</v>
      </c>
      <c r="I8" s="34" t="s">
        <v>35</v>
      </c>
      <c r="J8" s="34"/>
      <c r="K8" s="9"/>
      <c r="L8" s="18"/>
      <c r="M8" s="34" t="s">
        <v>34</v>
      </c>
      <c r="N8" s="34" t="s">
        <v>35</v>
      </c>
      <c r="O8" s="34" t="s">
        <v>35</v>
      </c>
      <c r="P8" s="34" t="s">
        <v>35</v>
      </c>
      <c r="Q8" s="8"/>
      <c r="R8" s="9"/>
      <c r="S8" s="18"/>
      <c r="T8" s="34" t="s">
        <v>35</v>
      </c>
      <c r="U8" s="34" t="s">
        <v>35</v>
      </c>
      <c r="V8" s="8"/>
      <c r="W8" s="8"/>
      <c r="X8" s="34"/>
      <c r="Y8" s="34" t="s">
        <v>35</v>
      </c>
      <c r="Z8" s="18"/>
      <c r="AA8" s="34" t="s">
        <v>35</v>
      </c>
      <c r="AB8" s="34" t="s">
        <v>35</v>
      </c>
      <c r="AC8" s="34" t="s">
        <v>35</v>
      </c>
      <c r="AD8" s="34"/>
      <c r="AE8" s="34" t="s">
        <v>35</v>
      </c>
      <c r="AF8" s="9"/>
      <c r="AG8" s="9"/>
      <c r="AH8" s="19">
        <f t="shared" si="0"/>
        <v>14</v>
      </c>
      <c r="AI8" s="25">
        <f t="shared" si="1"/>
        <v>93.333333333333329</v>
      </c>
      <c r="AJ8" s="27"/>
    </row>
    <row r="9" spans="1:36" ht="18" customHeight="1">
      <c r="A9" s="14">
        <v>5</v>
      </c>
      <c r="B9" s="28" t="s">
        <v>14</v>
      </c>
      <c r="C9" s="32"/>
      <c r="D9" s="32" t="s">
        <v>35</v>
      </c>
      <c r="E9" s="18"/>
      <c r="F9" s="10"/>
      <c r="G9" s="32" t="s">
        <v>35</v>
      </c>
      <c r="H9" s="32" t="s">
        <v>34</v>
      </c>
      <c r="I9" s="32" t="s">
        <v>35</v>
      </c>
      <c r="J9" s="32"/>
      <c r="K9" s="11"/>
      <c r="L9" s="18"/>
      <c r="M9" s="32" t="s">
        <v>35</v>
      </c>
      <c r="N9" s="32" t="s">
        <v>35</v>
      </c>
      <c r="O9" s="32" t="s">
        <v>35</v>
      </c>
      <c r="P9" s="32" t="s">
        <v>34</v>
      </c>
      <c r="Q9" s="10"/>
      <c r="R9" s="11"/>
      <c r="S9" s="18"/>
      <c r="T9" s="32" t="s">
        <v>35</v>
      </c>
      <c r="U9" s="32" t="s">
        <v>35</v>
      </c>
      <c r="V9" s="10"/>
      <c r="W9" s="10"/>
      <c r="X9" s="32"/>
      <c r="Y9" s="32" t="s">
        <v>35</v>
      </c>
      <c r="Z9" s="18"/>
      <c r="AA9" s="32" t="s">
        <v>35</v>
      </c>
      <c r="AB9" s="32" t="s">
        <v>35</v>
      </c>
      <c r="AC9" s="32" t="s">
        <v>35</v>
      </c>
      <c r="AD9" s="32"/>
      <c r="AE9" s="32" t="s">
        <v>34</v>
      </c>
      <c r="AF9" s="11"/>
      <c r="AG9" s="11"/>
      <c r="AH9" s="19">
        <f t="shared" si="0"/>
        <v>12</v>
      </c>
      <c r="AI9" s="25">
        <f t="shared" si="1"/>
        <v>80</v>
      </c>
      <c r="AJ9" s="27"/>
    </row>
    <row r="10" spans="1:36" ht="18" customHeight="1">
      <c r="A10" s="13">
        <v>6</v>
      </c>
      <c r="B10" s="28" t="s">
        <v>15</v>
      </c>
      <c r="C10" s="34"/>
      <c r="D10" s="34" t="s">
        <v>35</v>
      </c>
      <c r="E10" s="18"/>
      <c r="F10" s="8"/>
      <c r="G10" s="34" t="s">
        <v>35</v>
      </c>
      <c r="H10" s="34" t="s">
        <v>35</v>
      </c>
      <c r="I10" s="34" t="s">
        <v>35</v>
      </c>
      <c r="J10" s="34"/>
      <c r="K10" s="9"/>
      <c r="L10" s="18"/>
      <c r="M10" s="34" t="s">
        <v>35</v>
      </c>
      <c r="N10" s="34" t="s">
        <v>35</v>
      </c>
      <c r="O10" s="34" t="s">
        <v>35</v>
      </c>
      <c r="P10" s="34" t="s">
        <v>35</v>
      </c>
      <c r="Q10" s="8"/>
      <c r="R10" s="9"/>
      <c r="S10" s="18"/>
      <c r="T10" s="34" t="s">
        <v>35</v>
      </c>
      <c r="U10" s="34" t="s">
        <v>35</v>
      </c>
      <c r="V10" s="8"/>
      <c r="W10" s="8"/>
      <c r="X10" s="34"/>
      <c r="Y10" s="34" t="s">
        <v>35</v>
      </c>
      <c r="Z10" s="18"/>
      <c r="AA10" s="34" t="s">
        <v>35</v>
      </c>
      <c r="AB10" s="34" t="s">
        <v>35</v>
      </c>
      <c r="AC10" s="34" t="s">
        <v>35</v>
      </c>
      <c r="AD10" s="34"/>
      <c r="AE10" s="34" t="s">
        <v>35</v>
      </c>
      <c r="AF10" s="9"/>
      <c r="AG10" s="9"/>
      <c r="AH10" s="19">
        <f t="shared" si="0"/>
        <v>15</v>
      </c>
      <c r="AI10" s="25">
        <f t="shared" si="1"/>
        <v>100</v>
      </c>
      <c r="AJ10" s="27"/>
    </row>
    <row r="11" spans="1:36" ht="18" customHeight="1">
      <c r="A11" s="14">
        <v>7</v>
      </c>
      <c r="B11" s="28" t="s">
        <v>16</v>
      </c>
      <c r="C11" s="32"/>
      <c r="D11" s="32"/>
      <c r="E11" s="18"/>
      <c r="F11" s="10"/>
      <c r="G11" s="32"/>
      <c r="H11" s="32"/>
      <c r="I11" s="32"/>
      <c r="J11" s="32"/>
      <c r="K11" s="11"/>
      <c r="L11" s="18"/>
      <c r="M11" s="32"/>
      <c r="N11" s="32"/>
      <c r="O11" s="32"/>
      <c r="P11" s="32"/>
      <c r="Q11" s="10"/>
      <c r="R11" s="11"/>
      <c r="S11" s="18"/>
      <c r="T11" s="32"/>
      <c r="U11" s="32"/>
      <c r="V11" s="10"/>
      <c r="W11" s="10"/>
      <c r="X11" s="32"/>
      <c r="Y11" s="32"/>
      <c r="Z11" s="18"/>
      <c r="AA11" s="32"/>
      <c r="AB11" s="32"/>
      <c r="AC11" s="32"/>
      <c r="AD11" s="32"/>
      <c r="AE11" s="32"/>
      <c r="AF11" s="11"/>
      <c r="AG11" s="11"/>
      <c r="AH11" s="19">
        <f t="shared" si="0"/>
        <v>0</v>
      </c>
      <c r="AI11" s="25" t="e">
        <f t="shared" si="1"/>
        <v>#DIV/0!</v>
      </c>
      <c r="AJ11" s="27"/>
    </row>
    <row r="12" spans="1:36" ht="18" customHeight="1">
      <c r="A12" s="13">
        <v>8</v>
      </c>
      <c r="B12" s="28" t="s">
        <v>17</v>
      </c>
      <c r="C12" s="34"/>
      <c r="D12" s="34" t="s">
        <v>35</v>
      </c>
      <c r="E12" s="18"/>
      <c r="F12" s="8"/>
      <c r="G12" s="34" t="s">
        <v>35</v>
      </c>
      <c r="H12" s="34" t="s">
        <v>34</v>
      </c>
      <c r="I12" s="34" t="s">
        <v>35</v>
      </c>
      <c r="J12" s="34"/>
      <c r="K12" s="9"/>
      <c r="L12" s="18"/>
      <c r="M12" s="34" t="s">
        <v>35</v>
      </c>
      <c r="N12" s="34" t="s">
        <v>35</v>
      </c>
      <c r="O12" s="34" t="s">
        <v>35</v>
      </c>
      <c r="P12" s="34" t="s">
        <v>34</v>
      </c>
      <c r="Q12" s="8"/>
      <c r="R12" s="9"/>
      <c r="S12" s="18"/>
      <c r="T12" s="34" t="s">
        <v>35</v>
      </c>
      <c r="U12" s="34" t="s">
        <v>35</v>
      </c>
      <c r="V12" s="8"/>
      <c r="W12" s="8"/>
      <c r="X12" s="34"/>
      <c r="Y12" s="34" t="s">
        <v>35</v>
      </c>
      <c r="Z12" s="18"/>
      <c r="AA12" s="34" t="s">
        <v>35</v>
      </c>
      <c r="AB12" s="34" t="s">
        <v>34</v>
      </c>
      <c r="AC12" s="34" t="s">
        <v>35</v>
      </c>
      <c r="AD12" s="34"/>
      <c r="AE12" s="34" t="s">
        <v>35</v>
      </c>
      <c r="AF12" s="9"/>
      <c r="AG12" s="9"/>
      <c r="AH12" s="19">
        <f t="shared" si="0"/>
        <v>12</v>
      </c>
      <c r="AI12" s="25">
        <f t="shared" si="1"/>
        <v>80</v>
      </c>
      <c r="AJ12" s="27"/>
    </row>
    <row r="13" spans="1:36" ht="18" customHeight="1">
      <c r="A13" s="14">
        <v>9</v>
      </c>
      <c r="B13" s="28" t="s">
        <v>18</v>
      </c>
      <c r="C13" s="32"/>
      <c r="D13" s="32" t="s">
        <v>35</v>
      </c>
      <c r="E13" s="18"/>
      <c r="F13" s="10"/>
      <c r="G13" s="32" t="s">
        <v>35</v>
      </c>
      <c r="H13" s="32" t="s">
        <v>35</v>
      </c>
      <c r="I13" s="32" t="s">
        <v>35</v>
      </c>
      <c r="J13" s="32"/>
      <c r="K13" s="11"/>
      <c r="L13" s="18"/>
      <c r="M13" s="32" t="s">
        <v>35</v>
      </c>
      <c r="N13" s="32" t="s">
        <v>35</v>
      </c>
      <c r="O13" s="32" t="s">
        <v>34</v>
      </c>
      <c r="P13" s="32" t="s">
        <v>34</v>
      </c>
      <c r="Q13" s="10"/>
      <c r="R13" s="11"/>
      <c r="S13" s="18"/>
      <c r="T13" s="32" t="s">
        <v>35</v>
      </c>
      <c r="U13" s="32" t="s">
        <v>35</v>
      </c>
      <c r="V13" s="10"/>
      <c r="W13" s="10"/>
      <c r="X13" s="32"/>
      <c r="Y13" s="32" t="s">
        <v>35</v>
      </c>
      <c r="Z13" s="18"/>
      <c r="AA13" s="32" t="s">
        <v>35</v>
      </c>
      <c r="AB13" s="32" t="s">
        <v>35</v>
      </c>
      <c r="AC13" s="32" t="s">
        <v>35</v>
      </c>
      <c r="AD13" s="32"/>
      <c r="AE13" s="32" t="s">
        <v>34</v>
      </c>
      <c r="AF13" s="11"/>
      <c r="AG13" s="11"/>
      <c r="AH13" s="19">
        <f t="shared" si="0"/>
        <v>12</v>
      </c>
      <c r="AI13" s="25">
        <f t="shared" si="1"/>
        <v>80</v>
      </c>
      <c r="AJ13" s="27"/>
    </row>
    <row r="14" spans="1:36" ht="18" customHeight="1">
      <c r="A14" s="13">
        <v>10</v>
      </c>
      <c r="B14" s="28" t="s">
        <v>19</v>
      </c>
      <c r="C14" s="34"/>
      <c r="D14" s="34" t="s">
        <v>35</v>
      </c>
      <c r="E14" s="18"/>
      <c r="F14" s="8"/>
      <c r="G14" s="34" t="s">
        <v>35</v>
      </c>
      <c r="H14" s="34" t="s">
        <v>35</v>
      </c>
      <c r="I14" s="34" t="s">
        <v>35</v>
      </c>
      <c r="J14" s="34"/>
      <c r="K14" s="9"/>
      <c r="L14" s="18"/>
      <c r="M14" s="34" t="s">
        <v>35</v>
      </c>
      <c r="N14" s="34" t="s">
        <v>35</v>
      </c>
      <c r="O14" s="34" t="s">
        <v>35</v>
      </c>
      <c r="P14" s="34" t="s">
        <v>35</v>
      </c>
      <c r="Q14" s="8"/>
      <c r="R14" s="9"/>
      <c r="S14" s="18"/>
      <c r="T14" s="34" t="s">
        <v>35</v>
      </c>
      <c r="U14" s="34" t="s">
        <v>35</v>
      </c>
      <c r="V14" s="8"/>
      <c r="W14" s="8"/>
      <c r="X14" s="34"/>
      <c r="Y14" s="34" t="s">
        <v>35</v>
      </c>
      <c r="Z14" s="18"/>
      <c r="AA14" s="34" t="s">
        <v>35</v>
      </c>
      <c r="AB14" s="34" t="s">
        <v>35</v>
      </c>
      <c r="AC14" s="34" t="s">
        <v>35</v>
      </c>
      <c r="AD14" s="34"/>
      <c r="AE14" s="34" t="s">
        <v>35</v>
      </c>
      <c r="AF14" s="9"/>
      <c r="AG14" s="9"/>
      <c r="AH14" s="19">
        <f t="shared" si="0"/>
        <v>15</v>
      </c>
      <c r="AI14" s="25">
        <f t="shared" si="1"/>
        <v>100</v>
      </c>
      <c r="AJ14" s="27"/>
    </row>
    <row r="15" spans="1:36" ht="18" customHeight="1">
      <c r="A15" s="14">
        <v>11</v>
      </c>
      <c r="B15" s="28" t="s">
        <v>20</v>
      </c>
      <c r="C15" s="32"/>
      <c r="D15" s="32" t="s">
        <v>35</v>
      </c>
      <c r="E15" s="18"/>
      <c r="F15" s="10"/>
      <c r="G15" s="32" t="s">
        <v>35</v>
      </c>
      <c r="H15" s="32" t="s">
        <v>35</v>
      </c>
      <c r="I15" s="32" t="s">
        <v>35</v>
      </c>
      <c r="J15" s="32"/>
      <c r="K15" s="11"/>
      <c r="L15" s="18"/>
      <c r="M15" s="32" t="s">
        <v>35</v>
      </c>
      <c r="N15" s="32" t="s">
        <v>35</v>
      </c>
      <c r="O15" s="32" t="s">
        <v>35</v>
      </c>
      <c r="P15" s="32" t="s">
        <v>34</v>
      </c>
      <c r="Q15" s="10"/>
      <c r="R15" s="11"/>
      <c r="S15" s="18"/>
      <c r="T15" s="32" t="s">
        <v>35</v>
      </c>
      <c r="U15" s="32" t="s">
        <v>35</v>
      </c>
      <c r="V15" s="10"/>
      <c r="W15" s="10"/>
      <c r="X15" s="32"/>
      <c r="Y15" s="32" t="s">
        <v>35</v>
      </c>
      <c r="Z15" s="18"/>
      <c r="AA15" s="32" t="s">
        <v>35</v>
      </c>
      <c r="AB15" s="32" t="s">
        <v>35</v>
      </c>
      <c r="AC15" s="32" t="s">
        <v>35</v>
      </c>
      <c r="AD15" s="32"/>
      <c r="AE15" s="32" t="s">
        <v>35</v>
      </c>
      <c r="AF15" s="11"/>
      <c r="AG15" s="11"/>
      <c r="AH15" s="19">
        <f t="shared" si="0"/>
        <v>14</v>
      </c>
      <c r="AI15" s="25">
        <f t="shared" si="1"/>
        <v>93.333333333333329</v>
      </c>
      <c r="AJ15" s="27"/>
    </row>
    <row r="16" spans="1:36" ht="18" customHeight="1">
      <c r="A16" s="13">
        <v>12</v>
      </c>
      <c r="B16" s="29" t="s">
        <v>21</v>
      </c>
      <c r="C16" s="34"/>
      <c r="D16" s="34" t="s">
        <v>35</v>
      </c>
      <c r="E16" s="18"/>
      <c r="F16" s="8"/>
      <c r="G16" s="34" t="s">
        <v>35</v>
      </c>
      <c r="H16" s="34" t="s">
        <v>35</v>
      </c>
      <c r="I16" s="34" t="s">
        <v>34</v>
      </c>
      <c r="J16" s="34"/>
      <c r="K16" s="9"/>
      <c r="L16" s="18"/>
      <c r="M16" s="34" t="s">
        <v>35</v>
      </c>
      <c r="N16" s="34" t="s">
        <v>35</v>
      </c>
      <c r="O16" s="34" t="s">
        <v>35</v>
      </c>
      <c r="P16" s="34" t="s">
        <v>35</v>
      </c>
      <c r="Q16" s="8"/>
      <c r="R16" s="9"/>
      <c r="S16" s="18"/>
      <c r="T16" s="34" t="s">
        <v>35</v>
      </c>
      <c r="U16" s="34" t="s">
        <v>35</v>
      </c>
      <c r="V16" s="8"/>
      <c r="W16" s="8"/>
      <c r="X16" s="34"/>
      <c r="Y16" s="34" t="s">
        <v>35</v>
      </c>
      <c r="Z16" s="18"/>
      <c r="AA16" s="34" t="s">
        <v>35</v>
      </c>
      <c r="AB16" s="34" t="s">
        <v>35</v>
      </c>
      <c r="AC16" s="34" t="s">
        <v>35</v>
      </c>
      <c r="AD16" s="34"/>
      <c r="AE16" s="34" t="s">
        <v>35</v>
      </c>
      <c r="AF16" s="9"/>
      <c r="AG16" s="9"/>
      <c r="AH16" s="19">
        <f t="shared" si="0"/>
        <v>14</v>
      </c>
      <c r="AI16" s="25">
        <f t="shared" si="1"/>
        <v>93.333333333333329</v>
      </c>
      <c r="AJ16" s="27"/>
    </row>
    <row r="17" spans="1:36" ht="18" customHeight="1">
      <c r="A17" s="14">
        <v>13</v>
      </c>
      <c r="B17" s="28" t="s">
        <v>22</v>
      </c>
      <c r="C17" s="32"/>
      <c r="D17" s="32" t="s">
        <v>35</v>
      </c>
      <c r="E17" s="18"/>
      <c r="F17" s="10"/>
      <c r="G17" s="32" t="s">
        <v>35</v>
      </c>
      <c r="H17" s="32" t="s">
        <v>34</v>
      </c>
      <c r="I17" s="32" t="s">
        <v>35</v>
      </c>
      <c r="J17" s="32"/>
      <c r="K17" s="11"/>
      <c r="L17" s="18"/>
      <c r="M17" s="32" t="s">
        <v>35</v>
      </c>
      <c r="N17" s="32" t="s">
        <v>35</v>
      </c>
      <c r="O17" s="32" t="s">
        <v>35</v>
      </c>
      <c r="P17" s="32" t="s">
        <v>35</v>
      </c>
      <c r="Q17" s="10"/>
      <c r="R17" s="11"/>
      <c r="S17" s="18"/>
      <c r="T17" s="32" t="s">
        <v>35</v>
      </c>
      <c r="U17" s="32" t="s">
        <v>35</v>
      </c>
      <c r="V17" s="10"/>
      <c r="W17" s="10"/>
      <c r="X17" s="32"/>
      <c r="Y17" s="32" t="s">
        <v>35</v>
      </c>
      <c r="Z17" s="18"/>
      <c r="AA17" s="32" t="s">
        <v>35</v>
      </c>
      <c r="AB17" s="32" t="s">
        <v>34</v>
      </c>
      <c r="AC17" s="32" t="s">
        <v>35</v>
      </c>
      <c r="AD17" s="32"/>
      <c r="AE17" s="32" t="s">
        <v>34</v>
      </c>
      <c r="AF17" s="11"/>
      <c r="AG17" s="11"/>
      <c r="AH17" s="19">
        <f t="shared" si="0"/>
        <v>12</v>
      </c>
      <c r="AI17" s="25">
        <f t="shared" si="1"/>
        <v>80</v>
      </c>
      <c r="AJ17" s="27"/>
    </row>
    <row r="18" spans="1:36" ht="18" customHeight="1">
      <c r="A18" s="13">
        <v>14</v>
      </c>
      <c r="B18" s="28" t="s">
        <v>23</v>
      </c>
      <c r="C18" s="34"/>
      <c r="D18" s="34" t="s">
        <v>35</v>
      </c>
      <c r="E18" s="18"/>
      <c r="F18" s="8"/>
      <c r="G18" s="34" t="s">
        <v>35</v>
      </c>
      <c r="H18" s="34" t="s">
        <v>35</v>
      </c>
      <c r="I18" s="34" t="s">
        <v>35</v>
      </c>
      <c r="J18" s="34"/>
      <c r="K18" s="9"/>
      <c r="L18" s="18"/>
      <c r="M18" s="34" t="s">
        <v>35</v>
      </c>
      <c r="N18" s="34" t="s">
        <v>35</v>
      </c>
      <c r="O18" s="34" t="s">
        <v>35</v>
      </c>
      <c r="P18" s="34" t="s">
        <v>35</v>
      </c>
      <c r="Q18" s="8"/>
      <c r="R18" s="9"/>
      <c r="S18" s="18"/>
      <c r="T18" s="34" t="s">
        <v>35</v>
      </c>
      <c r="U18" s="34" t="s">
        <v>35</v>
      </c>
      <c r="V18" s="8"/>
      <c r="W18" s="8"/>
      <c r="X18" s="34"/>
      <c r="Y18" s="34" t="s">
        <v>35</v>
      </c>
      <c r="Z18" s="18"/>
      <c r="AA18" s="34" t="s">
        <v>35</v>
      </c>
      <c r="AB18" s="34" t="s">
        <v>35</v>
      </c>
      <c r="AC18" s="34" t="s">
        <v>35</v>
      </c>
      <c r="AD18" s="34"/>
      <c r="AE18" s="34" t="s">
        <v>35</v>
      </c>
      <c r="AF18" s="9"/>
      <c r="AG18" s="9"/>
      <c r="AH18" s="19">
        <f t="shared" si="0"/>
        <v>15</v>
      </c>
      <c r="AI18" s="25">
        <f t="shared" si="1"/>
        <v>100</v>
      </c>
      <c r="AJ18" s="27"/>
    </row>
    <row r="19" spans="1:36" ht="18" customHeight="1">
      <c r="A19" s="14">
        <v>15</v>
      </c>
      <c r="B19" s="28" t="s">
        <v>24</v>
      </c>
      <c r="C19" s="32"/>
      <c r="D19" s="32" t="s">
        <v>35</v>
      </c>
      <c r="E19" s="18"/>
      <c r="F19" s="10"/>
      <c r="G19" s="32" t="s">
        <v>35</v>
      </c>
      <c r="H19" s="32" t="s">
        <v>34</v>
      </c>
      <c r="I19" s="32" t="s">
        <v>35</v>
      </c>
      <c r="J19" s="32"/>
      <c r="K19" s="11"/>
      <c r="L19" s="18"/>
      <c r="M19" s="32" t="s">
        <v>35</v>
      </c>
      <c r="N19" s="32" t="s">
        <v>35</v>
      </c>
      <c r="O19" s="32" t="s">
        <v>35</v>
      </c>
      <c r="P19" s="32" t="s">
        <v>35</v>
      </c>
      <c r="Q19" s="10"/>
      <c r="R19" s="11"/>
      <c r="S19" s="18"/>
      <c r="T19" s="32" t="s">
        <v>35</v>
      </c>
      <c r="U19" s="32" t="s">
        <v>35</v>
      </c>
      <c r="V19" s="10"/>
      <c r="W19" s="10"/>
      <c r="X19" s="32"/>
      <c r="Y19" s="32" t="s">
        <v>35</v>
      </c>
      <c r="Z19" s="18"/>
      <c r="AA19" s="32" t="s">
        <v>35</v>
      </c>
      <c r="AB19" s="32" t="s">
        <v>34</v>
      </c>
      <c r="AC19" s="32" t="s">
        <v>35</v>
      </c>
      <c r="AD19" s="32"/>
      <c r="AE19" s="32" t="s">
        <v>35</v>
      </c>
      <c r="AF19" s="11"/>
      <c r="AG19" s="11"/>
      <c r="AH19" s="19">
        <f t="shared" si="0"/>
        <v>13</v>
      </c>
      <c r="AI19" s="25">
        <f t="shared" si="1"/>
        <v>86.666666666666671</v>
      </c>
      <c r="AJ19" s="27"/>
    </row>
    <row r="20" spans="1:36" ht="18" customHeight="1">
      <c r="A20" s="13">
        <v>16</v>
      </c>
      <c r="B20" s="28" t="s">
        <v>25</v>
      </c>
      <c r="C20" s="34"/>
      <c r="D20" s="34" t="s">
        <v>35</v>
      </c>
      <c r="E20" s="18"/>
      <c r="F20" s="8"/>
      <c r="G20" s="34" t="s">
        <v>35</v>
      </c>
      <c r="H20" s="34" t="s">
        <v>35</v>
      </c>
      <c r="I20" s="34" t="s">
        <v>35</v>
      </c>
      <c r="J20" s="34"/>
      <c r="K20" s="9"/>
      <c r="L20" s="18"/>
      <c r="M20" s="34" t="s">
        <v>35</v>
      </c>
      <c r="N20" s="34" t="s">
        <v>35</v>
      </c>
      <c r="O20" s="34" t="s">
        <v>34</v>
      </c>
      <c r="P20" s="34" t="s">
        <v>34</v>
      </c>
      <c r="Q20" s="8"/>
      <c r="R20" s="9"/>
      <c r="S20" s="18"/>
      <c r="T20" s="34" t="s">
        <v>35</v>
      </c>
      <c r="U20" s="34" t="s">
        <v>35</v>
      </c>
      <c r="V20" s="8"/>
      <c r="W20" s="8"/>
      <c r="X20" s="34"/>
      <c r="Y20" s="34" t="s">
        <v>35</v>
      </c>
      <c r="Z20" s="18"/>
      <c r="AA20" s="34" t="s">
        <v>35</v>
      </c>
      <c r="AB20" s="34" t="s">
        <v>35</v>
      </c>
      <c r="AC20" s="34" t="s">
        <v>35</v>
      </c>
      <c r="AD20" s="34"/>
      <c r="AE20" s="34" t="s">
        <v>35</v>
      </c>
      <c r="AF20" s="9"/>
      <c r="AG20" s="9"/>
      <c r="AH20" s="19">
        <f t="shared" si="0"/>
        <v>13</v>
      </c>
      <c r="AI20" s="25">
        <f t="shared" si="1"/>
        <v>86.666666666666671</v>
      </c>
      <c r="AJ20" s="27"/>
    </row>
    <row r="21" spans="1:36" ht="18" customHeight="1">
      <c r="A21" s="14">
        <v>17</v>
      </c>
      <c r="B21" s="28" t="s">
        <v>26</v>
      </c>
      <c r="C21" s="32"/>
      <c r="D21" s="32" t="s">
        <v>35</v>
      </c>
      <c r="E21" s="18"/>
      <c r="F21" s="10"/>
      <c r="G21" s="32" t="s">
        <v>35</v>
      </c>
      <c r="H21" s="32" t="s">
        <v>34</v>
      </c>
      <c r="I21" s="32" t="s">
        <v>35</v>
      </c>
      <c r="J21" s="32"/>
      <c r="K21" s="11"/>
      <c r="L21" s="18"/>
      <c r="M21" s="32" t="s">
        <v>35</v>
      </c>
      <c r="N21" s="32" t="s">
        <v>35</v>
      </c>
      <c r="O21" s="32" t="s">
        <v>35</v>
      </c>
      <c r="P21" s="32" t="s">
        <v>35</v>
      </c>
      <c r="Q21" s="10"/>
      <c r="R21" s="11"/>
      <c r="S21" s="18"/>
      <c r="T21" s="32" t="s">
        <v>35</v>
      </c>
      <c r="U21" s="32" t="s">
        <v>35</v>
      </c>
      <c r="V21" s="10"/>
      <c r="W21" s="10"/>
      <c r="X21" s="32"/>
      <c r="Y21" s="32" t="s">
        <v>35</v>
      </c>
      <c r="Z21" s="18"/>
      <c r="AA21" s="32" t="s">
        <v>35</v>
      </c>
      <c r="AB21" s="32" t="s">
        <v>34</v>
      </c>
      <c r="AC21" s="32" t="s">
        <v>35</v>
      </c>
      <c r="AD21" s="32"/>
      <c r="AE21" s="32" t="s">
        <v>34</v>
      </c>
      <c r="AF21" s="11"/>
      <c r="AG21" s="11"/>
      <c r="AH21" s="19">
        <f t="shared" si="0"/>
        <v>12</v>
      </c>
      <c r="AI21" s="25">
        <f t="shared" si="1"/>
        <v>80</v>
      </c>
      <c r="AJ21" s="27"/>
    </row>
    <row r="22" spans="1:36" ht="18" customHeight="1">
      <c r="A22" s="13">
        <v>18</v>
      </c>
      <c r="B22" s="28" t="s">
        <v>27</v>
      </c>
      <c r="C22" s="34"/>
      <c r="D22" s="34" t="s">
        <v>35</v>
      </c>
      <c r="E22" s="18"/>
      <c r="F22" s="8"/>
      <c r="G22" s="34" t="s">
        <v>35</v>
      </c>
      <c r="H22" s="34" t="s">
        <v>35</v>
      </c>
      <c r="I22" s="34" t="s">
        <v>35</v>
      </c>
      <c r="J22" s="34"/>
      <c r="K22" s="9"/>
      <c r="L22" s="18"/>
      <c r="M22" s="34" t="s">
        <v>35</v>
      </c>
      <c r="N22" s="34" t="s">
        <v>35</v>
      </c>
      <c r="O22" s="34" t="s">
        <v>35</v>
      </c>
      <c r="P22" s="34" t="s">
        <v>35</v>
      </c>
      <c r="Q22" s="8"/>
      <c r="R22" s="9"/>
      <c r="S22" s="18"/>
      <c r="T22" s="34" t="s">
        <v>35</v>
      </c>
      <c r="U22" s="34" t="s">
        <v>35</v>
      </c>
      <c r="V22" s="8"/>
      <c r="W22" s="8"/>
      <c r="X22" s="34"/>
      <c r="Y22" s="34" t="s">
        <v>35</v>
      </c>
      <c r="Z22" s="18"/>
      <c r="AA22" s="34" t="s">
        <v>35</v>
      </c>
      <c r="AB22" s="34" t="s">
        <v>35</v>
      </c>
      <c r="AC22" s="34" t="s">
        <v>35</v>
      </c>
      <c r="AD22" s="34"/>
      <c r="AE22" s="34" t="s">
        <v>35</v>
      </c>
      <c r="AF22" s="9"/>
      <c r="AG22" s="9"/>
      <c r="AH22" s="19">
        <f t="shared" si="0"/>
        <v>15</v>
      </c>
      <c r="AI22" s="25">
        <f t="shared" si="1"/>
        <v>100</v>
      </c>
      <c r="AJ22" s="27"/>
    </row>
    <row r="23" spans="1:36" ht="18" customHeight="1">
      <c r="A23" s="14">
        <v>19</v>
      </c>
      <c r="B23" s="30" t="s">
        <v>28</v>
      </c>
      <c r="C23" s="32"/>
      <c r="D23" s="32" t="s">
        <v>35</v>
      </c>
      <c r="E23" s="18"/>
      <c r="F23" s="10"/>
      <c r="G23" s="32" t="s">
        <v>35</v>
      </c>
      <c r="H23" s="32" t="s">
        <v>35</v>
      </c>
      <c r="I23" s="32" t="s">
        <v>34</v>
      </c>
      <c r="J23" s="32"/>
      <c r="K23" s="11"/>
      <c r="L23" s="18"/>
      <c r="M23" s="32" t="s">
        <v>34</v>
      </c>
      <c r="N23" s="32" t="s">
        <v>35</v>
      </c>
      <c r="O23" s="32" t="s">
        <v>35</v>
      </c>
      <c r="P23" s="32" t="s">
        <v>35</v>
      </c>
      <c r="Q23" s="10"/>
      <c r="R23" s="11"/>
      <c r="S23" s="18"/>
      <c r="T23" s="32" t="s">
        <v>35</v>
      </c>
      <c r="U23" s="32" t="s">
        <v>35</v>
      </c>
      <c r="V23" s="10"/>
      <c r="W23" s="10"/>
      <c r="X23" s="32"/>
      <c r="Y23" s="32" t="s">
        <v>35</v>
      </c>
      <c r="Z23" s="18"/>
      <c r="AA23" s="32" t="s">
        <v>35</v>
      </c>
      <c r="AB23" s="32" t="s">
        <v>35</v>
      </c>
      <c r="AC23" s="32" t="s">
        <v>35</v>
      </c>
      <c r="AD23" s="32"/>
      <c r="AE23" s="32" t="s">
        <v>35</v>
      </c>
      <c r="AF23" s="11"/>
      <c r="AG23" s="11"/>
      <c r="AH23" s="19">
        <f t="shared" si="0"/>
        <v>13</v>
      </c>
      <c r="AI23" s="25">
        <f t="shared" si="1"/>
        <v>86.666666666666671</v>
      </c>
      <c r="AJ23" s="27"/>
    </row>
    <row r="24" spans="1:36" ht="18" customHeight="1">
      <c r="A24" s="13">
        <v>20</v>
      </c>
      <c r="B24" s="28" t="s">
        <v>29</v>
      </c>
      <c r="C24" s="34"/>
      <c r="D24" s="34" t="s">
        <v>35</v>
      </c>
      <c r="E24" s="18"/>
      <c r="F24" s="8"/>
      <c r="G24" s="34" t="s">
        <v>35</v>
      </c>
      <c r="H24" s="34" t="s">
        <v>35</v>
      </c>
      <c r="I24" s="34" t="s">
        <v>35</v>
      </c>
      <c r="J24" s="34"/>
      <c r="K24" s="9"/>
      <c r="L24" s="18"/>
      <c r="M24" s="34" t="s">
        <v>35</v>
      </c>
      <c r="N24" s="34" t="s">
        <v>35</v>
      </c>
      <c r="O24" s="34" t="s">
        <v>35</v>
      </c>
      <c r="P24" s="34" t="s">
        <v>35</v>
      </c>
      <c r="Q24" s="8"/>
      <c r="R24" s="9"/>
      <c r="S24" s="18"/>
      <c r="T24" s="34" t="s">
        <v>35</v>
      </c>
      <c r="U24" s="34" t="s">
        <v>35</v>
      </c>
      <c r="V24" s="8"/>
      <c r="W24" s="8"/>
      <c r="X24" s="34"/>
      <c r="Y24" s="34" t="s">
        <v>34</v>
      </c>
      <c r="Z24" s="18"/>
      <c r="AA24" s="34" t="s">
        <v>35</v>
      </c>
      <c r="AB24" s="34" t="s">
        <v>35</v>
      </c>
      <c r="AC24" s="34" t="s">
        <v>35</v>
      </c>
      <c r="AD24" s="34"/>
      <c r="AE24" s="34" t="s">
        <v>35</v>
      </c>
      <c r="AF24" s="9"/>
      <c r="AG24" s="9"/>
      <c r="AH24" s="19">
        <f t="shared" si="0"/>
        <v>14</v>
      </c>
      <c r="AI24" s="25">
        <f t="shared" si="1"/>
        <v>93.333333333333329</v>
      </c>
      <c r="AJ24" s="27"/>
    </row>
    <row r="25" spans="1:36" ht="18" customHeight="1">
      <c r="A25" s="14">
        <v>21</v>
      </c>
      <c r="B25" s="28" t="s">
        <v>30</v>
      </c>
      <c r="C25" s="32"/>
      <c r="D25" s="32" t="s">
        <v>35</v>
      </c>
      <c r="E25" s="18"/>
      <c r="F25" s="10"/>
      <c r="G25" s="32" t="s">
        <v>35</v>
      </c>
      <c r="H25" s="32" t="s">
        <v>34</v>
      </c>
      <c r="I25" s="32" t="s">
        <v>35</v>
      </c>
      <c r="J25" s="32"/>
      <c r="K25" s="11"/>
      <c r="L25" s="18"/>
      <c r="M25" s="32" t="s">
        <v>35</v>
      </c>
      <c r="N25" s="32" t="s">
        <v>35</v>
      </c>
      <c r="O25" s="32" t="s">
        <v>35</v>
      </c>
      <c r="P25" s="32" t="s">
        <v>35</v>
      </c>
      <c r="Q25" s="10"/>
      <c r="R25" s="11"/>
      <c r="S25" s="18"/>
      <c r="T25" s="32" t="s">
        <v>35</v>
      </c>
      <c r="U25" s="32" t="s">
        <v>35</v>
      </c>
      <c r="V25" s="10"/>
      <c r="W25" s="10"/>
      <c r="X25" s="32"/>
      <c r="Y25" s="32" t="s">
        <v>35</v>
      </c>
      <c r="Z25" s="18"/>
      <c r="AA25" s="32" t="s">
        <v>35</v>
      </c>
      <c r="AB25" s="32" t="s">
        <v>34</v>
      </c>
      <c r="AC25" s="32" t="s">
        <v>34</v>
      </c>
      <c r="AD25" s="32"/>
      <c r="AE25" s="32" t="s">
        <v>34</v>
      </c>
      <c r="AF25" s="11"/>
      <c r="AG25" s="11"/>
      <c r="AH25" s="19">
        <f t="shared" si="0"/>
        <v>11</v>
      </c>
      <c r="AI25" s="25">
        <f t="shared" si="1"/>
        <v>73.333333333333329</v>
      </c>
      <c r="AJ25" s="27"/>
    </row>
    <row r="26" spans="1:36" ht="18" customHeight="1">
      <c r="A26" s="13">
        <v>22</v>
      </c>
      <c r="B26" s="28" t="s">
        <v>31</v>
      </c>
      <c r="C26" s="34"/>
      <c r="D26" s="34" t="s">
        <v>35</v>
      </c>
      <c r="E26" s="18"/>
      <c r="F26" s="8"/>
      <c r="G26" s="34" t="s">
        <v>35</v>
      </c>
      <c r="H26" s="34" t="s">
        <v>35</v>
      </c>
      <c r="I26" s="34" t="s">
        <v>35</v>
      </c>
      <c r="J26" s="34"/>
      <c r="K26" s="9"/>
      <c r="L26" s="18"/>
      <c r="M26" s="34" t="s">
        <v>35</v>
      </c>
      <c r="N26" s="34" t="s">
        <v>35</v>
      </c>
      <c r="O26" s="34" t="s">
        <v>35</v>
      </c>
      <c r="P26" s="34" t="s">
        <v>35</v>
      </c>
      <c r="Q26" s="8"/>
      <c r="R26" s="9"/>
      <c r="S26" s="18"/>
      <c r="T26" s="34" t="s">
        <v>35</v>
      </c>
      <c r="U26" s="34" t="s">
        <v>35</v>
      </c>
      <c r="V26" s="8"/>
      <c r="W26" s="8"/>
      <c r="X26" s="34"/>
      <c r="Y26" s="34" t="s">
        <v>35</v>
      </c>
      <c r="Z26" s="18"/>
      <c r="AA26" s="34" t="s">
        <v>35</v>
      </c>
      <c r="AB26" s="34" t="s">
        <v>35</v>
      </c>
      <c r="AC26" s="34" t="s">
        <v>35</v>
      </c>
      <c r="AD26" s="34"/>
      <c r="AE26" s="34" t="s">
        <v>35</v>
      </c>
      <c r="AF26" s="9"/>
      <c r="AG26" s="9"/>
      <c r="AH26" s="19">
        <f t="shared" si="0"/>
        <v>15</v>
      </c>
      <c r="AI26" s="25">
        <f t="shared" si="1"/>
        <v>100</v>
      </c>
      <c r="AJ26" s="27"/>
    </row>
    <row r="27" spans="1:36" ht="18" customHeight="1">
      <c r="A27" s="15">
        <v>36</v>
      </c>
      <c r="B27" s="21" t="s">
        <v>8</v>
      </c>
      <c r="C27" s="20">
        <f t="shared" ref="C27:AG27" si="2">COUNTIF(C5:C26,"P")+COUNTIF(C5:C26,"PP")</f>
        <v>0</v>
      </c>
      <c r="D27" s="20">
        <f t="shared" si="2"/>
        <v>21</v>
      </c>
      <c r="E27" s="20">
        <f t="shared" si="2"/>
        <v>0</v>
      </c>
      <c r="F27" s="20">
        <f t="shared" si="2"/>
        <v>0</v>
      </c>
      <c r="G27" s="20">
        <f t="shared" si="2"/>
        <v>21</v>
      </c>
      <c r="H27" s="20">
        <f t="shared" si="2"/>
        <v>14</v>
      </c>
      <c r="I27" s="20">
        <f t="shared" si="2"/>
        <v>19</v>
      </c>
      <c r="J27" s="20">
        <f t="shared" si="2"/>
        <v>0</v>
      </c>
      <c r="K27" s="20">
        <f t="shared" si="2"/>
        <v>0</v>
      </c>
      <c r="L27" s="20">
        <f t="shared" si="2"/>
        <v>0</v>
      </c>
      <c r="M27" s="20">
        <f t="shared" si="2"/>
        <v>19</v>
      </c>
      <c r="N27" s="20">
        <f t="shared" si="2"/>
        <v>21</v>
      </c>
      <c r="O27" s="20">
        <f t="shared" si="2"/>
        <v>18</v>
      </c>
      <c r="P27" s="20">
        <f t="shared" si="2"/>
        <v>15</v>
      </c>
      <c r="Q27" s="20">
        <f t="shared" si="2"/>
        <v>0</v>
      </c>
      <c r="R27" s="20">
        <f t="shared" si="2"/>
        <v>0</v>
      </c>
      <c r="S27" s="20">
        <f t="shared" si="2"/>
        <v>0</v>
      </c>
      <c r="T27" s="20">
        <f t="shared" si="2"/>
        <v>21</v>
      </c>
      <c r="U27" s="20">
        <f t="shared" si="2"/>
        <v>21</v>
      </c>
      <c r="V27" s="20">
        <f t="shared" si="2"/>
        <v>0</v>
      </c>
      <c r="W27" s="20">
        <f t="shared" si="2"/>
        <v>0</v>
      </c>
      <c r="X27" s="20">
        <f t="shared" si="2"/>
        <v>0</v>
      </c>
      <c r="Y27" s="20">
        <f t="shared" si="2"/>
        <v>19</v>
      </c>
      <c r="Z27" s="20">
        <f t="shared" si="2"/>
        <v>0</v>
      </c>
      <c r="AA27" s="20">
        <f t="shared" si="2"/>
        <v>21</v>
      </c>
      <c r="AB27" s="20">
        <f t="shared" si="2"/>
        <v>16</v>
      </c>
      <c r="AC27" s="20">
        <f t="shared" si="2"/>
        <v>20</v>
      </c>
      <c r="AD27" s="20">
        <f t="shared" si="2"/>
        <v>0</v>
      </c>
      <c r="AE27" s="20">
        <f t="shared" si="2"/>
        <v>16</v>
      </c>
      <c r="AF27" s="20">
        <f t="shared" si="2"/>
        <v>0</v>
      </c>
      <c r="AG27" s="20">
        <f t="shared" si="2"/>
        <v>0</v>
      </c>
      <c r="AH27" s="22">
        <f t="shared" si="0"/>
        <v>0</v>
      </c>
      <c r="AI27" s="26" t="e">
        <f>(COUNTIF(C27:AG27,"P")+COUNTIF(C27:AG27,"PA")+COUNTIF(C27:AG27,"AP")+2*(COUNTIF(C27:AG27,"PP")))/(COUNTIF(C27:AG27,"P")+COUNTIF(C27:AG27,"A")+2*(COUNTIF(C27:AG27,"PA"))+2*(COUNTIF(C27:AG27,"AP"))+2*(COUNTIF(C27:AG27,"PP"))+2*(COUNTIF(C27:AG27,"AA")))*100</f>
        <v>#DIV/0!</v>
      </c>
      <c r="AJ27" s="27"/>
    </row>
    <row r="28" spans="1:36" ht="18" customHeight="1">
      <c r="A28" s="1"/>
      <c r="B28" s="1" t="s">
        <v>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27"/>
    </row>
    <row r="29" spans="1:36" ht="18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1"/>
    </row>
    <row r="30" spans="1:3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G5:AG26 F5:F26 M5:M26 T5:T26 AA5:AA26">
    <cfRule type="cellIs" dxfId="534" priority="884" operator="equal">
      <formula>"PA"</formula>
    </cfRule>
    <cfRule type="cellIs" dxfId="533" priority="885" operator="equal">
      <formula>"AP"</formula>
    </cfRule>
    <cfRule type="cellIs" dxfId="532" priority="886" operator="equal">
      <formula>"AA"</formula>
    </cfRule>
    <cfRule type="cellIs" dxfId="531" priority="887" operator="equal">
      <formula>"A"</formula>
    </cfRule>
    <cfRule type="cellIs" dxfId="530" priority="888" operator="equal">
      <formula>"PP"</formula>
    </cfRule>
    <cfRule type="cellIs" dxfId="529" priority="889" operator="equal">
      <formula>"P"</formula>
    </cfRule>
  </conditionalFormatting>
  <conditionalFormatting sqref="AI5:AI27">
    <cfRule type="cellIs" dxfId="528" priority="883" operator="lessThan">
      <formula>75</formula>
    </cfRule>
  </conditionalFormatting>
  <conditionalFormatting sqref="C5:C26">
    <cfRule type="cellIs" dxfId="527" priority="475" operator="equal">
      <formula>"PA"</formula>
    </cfRule>
    <cfRule type="cellIs" dxfId="526" priority="476" operator="equal">
      <formula>"AP"</formula>
    </cfRule>
    <cfRule type="cellIs" dxfId="525" priority="477" operator="equal">
      <formula>"AA"</formula>
    </cfRule>
    <cfRule type="cellIs" dxfId="524" priority="478" operator="equal">
      <formula>"A"</formula>
    </cfRule>
    <cfRule type="cellIs" dxfId="523" priority="479" operator="equal">
      <formula>"PP"</formula>
    </cfRule>
    <cfRule type="cellIs" dxfId="522" priority="480" operator="equal">
      <formula>"P"</formula>
    </cfRule>
  </conditionalFormatting>
  <conditionalFormatting sqref="X5:X26">
    <cfRule type="cellIs" dxfId="515" priority="493" operator="equal">
      <formula>"PA"</formula>
    </cfRule>
    <cfRule type="cellIs" dxfId="514" priority="494" operator="equal">
      <formula>"AP"</formula>
    </cfRule>
    <cfRule type="cellIs" dxfId="513" priority="495" operator="equal">
      <formula>"AA"</formula>
    </cfRule>
    <cfRule type="cellIs" dxfId="512" priority="496" operator="equal">
      <formula>"A"</formula>
    </cfRule>
    <cfRule type="cellIs" dxfId="511" priority="497" operator="equal">
      <formula>"PP"</formula>
    </cfRule>
    <cfRule type="cellIs" dxfId="510" priority="498" operator="equal">
      <formula>"P"</formula>
    </cfRule>
  </conditionalFormatting>
  <conditionalFormatting sqref="Q5:Q26">
    <cfRule type="cellIs" dxfId="509" priority="487" operator="equal">
      <formula>"PA"</formula>
    </cfRule>
    <cfRule type="cellIs" dxfId="508" priority="488" operator="equal">
      <formula>"AP"</formula>
    </cfRule>
    <cfRule type="cellIs" dxfId="507" priority="489" operator="equal">
      <formula>"AA"</formula>
    </cfRule>
    <cfRule type="cellIs" dxfId="506" priority="490" operator="equal">
      <formula>"A"</formula>
    </cfRule>
    <cfRule type="cellIs" dxfId="505" priority="491" operator="equal">
      <formula>"PP"</formula>
    </cfRule>
    <cfRule type="cellIs" dxfId="504" priority="492" operator="equal">
      <formula>"P"</formula>
    </cfRule>
  </conditionalFormatting>
  <conditionalFormatting sqref="J5:J26">
    <cfRule type="cellIs" dxfId="503" priority="481" operator="equal">
      <formula>"PA"</formula>
    </cfRule>
    <cfRule type="cellIs" dxfId="502" priority="482" operator="equal">
      <formula>"AP"</formula>
    </cfRule>
    <cfRule type="cellIs" dxfId="501" priority="483" operator="equal">
      <formula>"AA"</formula>
    </cfRule>
    <cfRule type="cellIs" dxfId="500" priority="484" operator="equal">
      <formula>"A"</formula>
    </cfRule>
    <cfRule type="cellIs" dxfId="499" priority="485" operator="equal">
      <formula>"PP"</formula>
    </cfRule>
    <cfRule type="cellIs" dxfId="498" priority="486" operator="equal">
      <formula>"P"</formula>
    </cfRule>
  </conditionalFormatting>
  <conditionalFormatting sqref="AF5:AF26">
    <cfRule type="cellIs" dxfId="473" priority="283" operator="equal">
      <formula>"PA"</formula>
    </cfRule>
    <cfRule type="cellIs" dxfId="472" priority="284" operator="equal">
      <formula>"AP"</formula>
    </cfRule>
    <cfRule type="cellIs" dxfId="471" priority="285" operator="equal">
      <formula>"AA"</formula>
    </cfRule>
    <cfRule type="cellIs" dxfId="470" priority="286" operator="equal">
      <formula>"A"</formula>
    </cfRule>
    <cfRule type="cellIs" dxfId="469" priority="287" operator="equal">
      <formula>"PP"</formula>
    </cfRule>
    <cfRule type="cellIs" dxfId="468" priority="288" operator="equal">
      <formula>"P"</formula>
    </cfRule>
  </conditionalFormatting>
  <conditionalFormatting sqref="R5:R26">
    <cfRule type="cellIs" dxfId="461" priority="271" operator="equal">
      <formula>"PA"</formula>
    </cfRule>
    <cfRule type="cellIs" dxfId="460" priority="272" operator="equal">
      <formula>"AP"</formula>
    </cfRule>
    <cfRule type="cellIs" dxfId="459" priority="273" operator="equal">
      <formula>"AA"</formula>
    </cfRule>
    <cfRule type="cellIs" dxfId="458" priority="274" operator="equal">
      <formula>"A"</formula>
    </cfRule>
    <cfRule type="cellIs" dxfId="457" priority="275" operator="equal">
      <formula>"PP"</formula>
    </cfRule>
    <cfRule type="cellIs" dxfId="456" priority="276" operator="equal">
      <formula>"P"</formula>
    </cfRule>
  </conditionalFormatting>
  <conditionalFormatting sqref="K5:K26">
    <cfRule type="cellIs" dxfId="455" priority="265" operator="equal">
      <formula>"PA"</formula>
    </cfRule>
    <cfRule type="cellIs" dxfId="454" priority="266" operator="equal">
      <formula>"AP"</formula>
    </cfRule>
    <cfRule type="cellIs" dxfId="453" priority="267" operator="equal">
      <formula>"AA"</formula>
    </cfRule>
    <cfRule type="cellIs" dxfId="452" priority="268" operator="equal">
      <formula>"A"</formula>
    </cfRule>
    <cfRule type="cellIs" dxfId="451" priority="269" operator="equal">
      <formula>"PP"</formula>
    </cfRule>
    <cfRule type="cellIs" dxfId="450" priority="270" operator="equal">
      <formula>"P"</formula>
    </cfRule>
  </conditionalFormatting>
  <conditionalFormatting sqref="I5:I26">
    <cfRule type="cellIs" dxfId="443" priority="205" operator="equal">
      <formula>"PA"</formula>
    </cfRule>
    <cfRule type="cellIs" dxfId="442" priority="206" operator="equal">
      <formula>"AP"</formula>
    </cfRule>
    <cfRule type="cellIs" dxfId="441" priority="207" operator="equal">
      <formula>"AA"</formula>
    </cfRule>
    <cfRule type="cellIs" dxfId="440" priority="208" operator="equal">
      <formula>"A"</formula>
    </cfRule>
    <cfRule type="cellIs" dxfId="439" priority="209" operator="equal">
      <formula>"PP"</formula>
    </cfRule>
    <cfRule type="cellIs" dxfId="438" priority="210" operator="equal">
      <formula>"P"</formula>
    </cfRule>
  </conditionalFormatting>
  <conditionalFormatting sqref="W5:W26">
    <cfRule type="cellIs" dxfId="431" priority="193" operator="equal">
      <formula>"PA"</formula>
    </cfRule>
    <cfRule type="cellIs" dxfId="430" priority="194" operator="equal">
      <formula>"AP"</formula>
    </cfRule>
    <cfRule type="cellIs" dxfId="429" priority="195" operator="equal">
      <formula>"AA"</formula>
    </cfRule>
    <cfRule type="cellIs" dxfId="428" priority="196" operator="equal">
      <formula>"A"</formula>
    </cfRule>
    <cfRule type="cellIs" dxfId="427" priority="197" operator="equal">
      <formula>"PP"</formula>
    </cfRule>
    <cfRule type="cellIs" dxfId="426" priority="198" operator="equal">
      <formula>"P"</formula>
    </cfRule>
  </conditionalFormatting>
  <conditionalFormatting sqref="E25:E26">
    <cfRule type="cellIs" dxfId="419" priority="181" operator="equal">
      <formula>"PA"</formula>
    </cfRule>
    <cfRule type="cellIs" dxfId="418" priority="182" operator="equal">
      <formula>"AP"</formula>
    </cfRule>
    <cfRule type="cellIs" dxfId="417" priority="183" operator="equal">
      <formula>"AA"</formula>
    </cfRule>
    <cfRule type="cellIs" dxfId="416" priority="184" operator="equal">
      <formula>"A"</formula>
    </cfRule>
    <cfRule type="cellIs" dxfId="415" priority="185" operator="equal">
      <formula>"PP"</formula>
    </cfRule>
    <cfRule type="cellIs" dxfId="414" priority="186" operator="equal">
      <formula>"P"</formula>
    </cfRule>
  </conditionalFormatting>
  <conditionalFormatting sqref="E5:E24">
    <cfRule type="cellIs" dxfId="413" priority="175" operator="equal">
      <formula>"PA"</formula>
    </cfRule>
    <cfRule type="cellIs" dxfId="412" priority="176" operator="equal">
      <formula>"AP"</formula>
    </cfRule>
    <cfRule type="cellIs" dxfId="411" priority="177" operator="equal">
      <formula>"AA"</formula>
    </cfRule>
    <cfRule type="cellIs" dxfId="410" priority="178" operator="equal">
      <formula>"A"</formula>
    </cfRule>
    <cfRule type="cellIs" dxfId="409" priority="179" operator="equal">
      <formula>"PP"</formula>
    </cfRule>
    <cfRule type="cellIs" dxfId="408" priority="180" operator="equal">
      <formula>"P"</formula>
    </cfRule>
  </conditionalFormatting>
  <conditionalFormatting sqref="L25:L26">
    <cfRule type="cellIs" dxfId="407" priority="169" operator="equal">
      <formula>"PA"</formula>
    </cfRule>
    <cfRule type="cellIs" dxfId="406" priority="170" operator="equal">
      <formula>"AP"</formula>
    </cfRule>
    <cfRule type="cellIs" dxfId="405" priority="171" operator="equal">
      <formula>"AA"</formula>
    </cfRule>
    <cfRule type="cellIs" dxfId="404" priority="172" operator="equal">
      <formula>"A"</formula>
    </cfRule>
    <cfRule type="cellIs" dxfId="403" priority="173" operator="equal">
      <formula>"PP"</formula>
    </cfRule>
    <cfRule type="cellIs" dxfId="402" priority="174" operator="equal">
      <formula>"P"</formula>
    </cfRule>
  </conditionalFormatting>
  <conditionalFormatting sqref="L5:L24">
    <cfRule type="cellIs" dxfId="401" priority="163" operator="equal">
      <formula>"PA"</formula>
    </cfRule>
    <cfRule type="cellIs" dxfId="400" priority="164" operator="equal">
      <formula>"AP"</formula>
    </cfRule>
    <cfRule type="cellIs" dxfId="399" priority="165" operator="equal">
      <formula>"AA"</formula>
    </cfRule>
    <cfRule type="cellIs" dxfId="398" priority="166" operator="equal">
      <formula>"A"</formula>
    </cfRule>
    <cfRule type="cellIs" dxfId="397" priority="167" operator="equal">
      <formula>"PP"</formula>
    </cfRule>
    <cfRule type="cellIs" dxfId="396" priority="168" operator="equal">
      <formula>"P"</formula>
    </cfRule>
  </conditionalFormatting>
  <conditionalFormatting sqref="S25:S26">
    <cfRule type="cellIs" dxfId="395" priority="157" operator="equal">
      <formula>"PA"</formula>
    </cfRule>
    <cfRule type="cellIs" dxfId="394" priority="158" operator="equal">
      <formula>"AP"</formula>
    </cfRule>
    <cfRule type="cellIs" dxfId="393" priority="159" operator="equal">
      <formula>"AA"</formula>
    </cfRule>
    <cfRule type="cellIs" dxfId="392" priority="160" operator="equal">
      <formula>"A"</formula>
    </cfRule>
    <cfRule type="cellIs" dxfId="391" priority="161" operator="equal">
      <formula>"PP"</formula>
    </cfRule>
    <cfRule type="cellIs" dxfId="390" priority="162" operator="equal">
      <formula>"P"</formula>
    </cfRule>
  </conditionalFormatting>
  <conditionalFormatting sqref="S5:S24">
    <cfRule type="cellIs" dxfId="389" priority="151" operator="equal">
      <formula>"PA"</formula>
    </cfRule>
    <cfRule type="cellIs" dxfId="388" priority="152" operator="equal">
      <formula>"AP"</formula>
    </cfRule>
    <cfRule type="cellIs" dxfId="387" priority="153" operator="equal">
      <formula>"AA"</formula>
    </cfRule>
    <cfRule type="cellIs" dxfId="386" priority="154" operator="equal">
      <formula>"A"</formula>
    </cfRule>
    <cfRule type="cellIs" dxfId="385" priority="155" operator="equal">
      <formula>"PP"</formula>
    </cfRule>
    <cfRule type="cellIs" dxfId="384" priority="156" operator="equal">
      <formula>"P"</formula>
    </cfRule>
  </conditionalFormatting>
  <conditionalFormatting sqref="Z25:Z26">
    <cfRule type="cellIs" dxfId="383" priority="145" operator="equal">
      <formula>"PA"</formula>
    </cfRule>
    <cfRule type="cellIs" dxfId="382" priority="146" operator="equal">
      <formula>"AP"</formula>
    </cfRule>
    <cfRule type="cellIs" dxfId="381" priority="147" operator="equal">
      <formula>"AA"</formula>
    </cfRule>
    <cfRule type="cellIs" dxfId="380" priority="148" operator="equal">
      <formula>"A"</formula>
    </cfRule>
    <cfRule type="cellIs" dxfId="379" priority="149" operator="equal">
      <formula>"PP"</formula>
    </cfRule>
    <cfRule type="cellIs" dxfId="378" priority="150" operator="equal">
      <formula>"P"</formula>
    </cfRule>
  </conditionalFormatting>
  <conditionalFormatting sqref="Z5:Z24">
    <cfRule type="cellIs" dxfId="377" priority="139" operator="equal">
      <formula>"PA"</formula>
    </cfRule>
    <cfRule type="cellIs" dxfId="376" priority="140" operator="equal">
      <formula>"AP"</formula>
    </cfRule>
    <cfRule type="cellIs" dxfId="375" priority="141" operator="equal">
      <formula>"AA"</formula>
    </cfRule>
    <cfRule type="cellIs" dxfId="374" priority="142" operator="equal">
      <formula>"A"</formula>
    </cfRule>
    <cfRule type="cellIs" dxfId="373" priority="143" operator="equal">
      <formula>"PP"</formula>
    </cfRule>
    <cfRule type="cellIs" dxfId="372" priority="144" operator="equal">
      <formula>"P"</formula>
    </cfRule>
  </conditionalFormatting>
  <conditionalFormatting sqref="H5:H26">
    <cfRule type="cellIs" dxfId="371" priority="133" operator="equal">
      <formula>"PA"</formula>
    </cfRule>
    <cfRule type="cellIs" dxfId="370" priority="134" operator="equal">
      <formula>"AP"</formula>
    </cfRule>
    <cfRule type="cellIs" dxfId="369" priority="135" operator="equal">
      <formula>"AA"</formula>
    </cfRule>
    <cfRule type="cellIs" dxfId="368" priority="136" operator="equal">
      <formula>"A"</formula>
    </cfRule>
    <cfRule type="cellIs" dxfId="367" priority="137" operator="equal">
      <formula>"PP"</formula>
    </cfRule>
    <cfRule type="cellIs" dxfId="366" priority="138" operator="equal">
      <formula>"P"</formula>
    </cfRule>
  </conditionalFormatting>
  <conditionalFormatting sqref="V5:V26">
    <cfRule type="cellIs" dxfId="359" priority="121" operator="equal">
      <formula>"PA"</formula>
    </cfRule>
    <cfRule type="cellIs" dxfId="358" priority="122" operator="equal">
      <formula>"AP"</formula>
    </cfRule>
    <cfRule type="cellIs" dxfId="357" priority="123" operator="equal">
      <formula>"AA"</formula>
    </cfRule>
    <cfRule type="cellIs" dxfId="356" priority="124" operator="equal">
      <formula>"A"</formula>
    </cfRule>
    <cfRule type="cellIs" dxfId="355" priority="125" operator="equal">
      <formula>"PP"</formula>
    </cfRule>
    <cfRule type="cellIs" dxfId="354" priority="126" operator="equal">
      <formula>"P"</formula>
    </cfRule>
  </conditionalFormatting>
  <conditionalFormatting sqref="T5:T26">
    <cfRule type="cellIs" dxfId="347" priority="109" operator="equal">
      <formula>"PA"</formula>
    </cfRule>
    <cfRule type="cellIs" dxfId="346" priority="110" operator="equal">
      <formula>"AP"</formula>
    </cfRule>
    <cfRule type="cellIs" dxfId="345" priority="111" operator="equal">
      <formula>"AA"</formula>
    </cfRule>
    <cfRule type="cellIs" dxfId="344" priority="112" operator="equal">
      <formula>"A"</formula>
    </cfRule>
    <cfRule type="cellIs" dxfId="343" priority="113" operator="equal">
      <formula>"PP"</formula>
    </cfRule>
    <cfRule type="cellIs" dxfId="342" priority="114" operator="equal">
      <formula>"P"</formula>
    </cfRule>
  </conditionalFormatting>
  <conditionalFormatting sqref="X5:X26">
    <cfRule type="cellIs" dxfId="341" priority="103" operator="equal">
      <formula>"PA"</formula>
    </cfRule>
    <cfRule type="cellIs" dxfId="340" priority="104" operator="equal">
      <formula>"AP"</formula>
    </cfRule>
    <cfRule type="cellIs" dxfId="339" priority="105" operator="equal">
      <formula>"AA"</formula>
    </cfRule>
    <cfRule type="cellIs" dxfId="338" priority="106" operator="equal">
      <formula>"A"</formula>
    </cfRule>
    <cfRule type="cellIs" dxfId="337" priority="107" operator="equal">
      <formula>"PP"</formula>
    </cfRule>
    <cfRule type="cellIs" dxfId="336" priority="108" operator="equal">
      <formula>"P"</formula>
    </cfRule>
  </conditionalFormatting>
  <conditionalFormatting sqref="X5:X26">
    <cfRule type="cellIs" dxfId="335" priority="97" operator="equal">
      <formula>"PA"</formula>
    </cfRule>
    <cfRule type="cellIs" dxfId="334" priority="98" operator="equal">
      <formula>"AP"</formula>
    </cfRule>
    <cfRule type="cellIs" dxfId="333" priority="99" operator="equal">
      <formula>"AA"</formula>
    </cfRule>
    <cfRule type="cellIs" dxfId="332" priority="100" operator="equal">
      <formula>"A"</formula>
    </cfRule>
    <cfRule type="cellIs" dxfId="331" priority="101" operator="equal">
      <formula>"PP"</formula>
    </cfRule>
    <cfRule type="cellIs" dxfId="330" priority="102" operator="equal">
      <formula>"P"</formula>
    </cfRule>
  </conditionalFormatting>
  <conditionalFormatting sqref="G5:G26">
    <cfRule type="cellIs" dxfId="323" priority="91" operator="equal">
      <formula>"PA"</formula>
    </cfRule>
    <cfRule type="cellIs" dxfId="322" priority="92" operator="equal">
      <formula>"AP"</formula>
    </cfRule>
    <cfRule type="cellIs" dxfId="321" priority="93" operator="equal">
      <formula>"AA"</formula>
    </cfRule>
    <cfRule type="cellIs" dxfId="320" priority="94" operator="equal">
      <formula>"A"</formula>
    </cfRule>
    <cfRule type="cellIs" dxfId="319" priority="95" operator="equal">
      <formula>"PP"</formula>
    </cfRule>
    <cfRule type="cellIs" dxfId="318" priority="96" operator="equal">
      <formula>"P"</formula>
    </cfRule>
  </conditionalFormatting>
  <conditionalFormatting sqref="N5:N26">
    <cfRule type="cellIs" dxfId="305" priority="85" operator="equal">
      <formula>"PA"</formula>
    </cfRule>
    <cfRule type="cellIs" dxfId="304" priority="86" operator="equal">
      <formula>"AP"</formula>
    </cfRule>
    <cfRule type="cellIs" dxfId="303" priority="87" operator="equal">
      <formula>"AA"</formula>
    </cfRule>
    <cfRule type="cellIs" dxfId="302" priority="88" operator="equal">
      <formula>"A"</formula>
    </cfRule>
    <cfRule type="cellIs" dxfId="301" priority="89" operator="equal">
      <formula>"PP"</formula>
    </cfRule>
    <cfRule type="cellIs" dxfId="300" priority="90" operator="equal">
      <formula>"P"</formula>
    </cfRule>
  </conditionalFormatting>
  <conditionalFormatting sqref="O5:O26">
    <cfRule type="cellIs" dxfId="287" priority="79" operator="equal">
      <formula>"PA"</formula>
    </cfRule>
    <cfRule type="cellIs" dxfId="286" priority="80" operator="equal">
      <formula>"AP"</formula>
    </cfRule>
    <cfRule type="cellIs" dxfId="285" priority="81" operator="equal">
      <formula>"AA"</formula>
    </cfRule>
    <cfRule type="cellIs" dxfId="284" priority="82" operator="equal">
      <formula>"A"</formula>
    </cfRule>
    <cfRule type="cellIs" dxfId="283" priority="83" operator="equal">
      <formula>"PP"</formula>
    </cfRule>
    <cfRule type="cellIs" dxfId="282" priority="84" operator="equal">
      <formula>"P"</formula>
    </cfRule>
  </conditionalFormatting>
  <conditionalFormatting sqref="P5:P26">
    <cfRule type="cellIs" dxfId="263" priority="73" operator="equal">
      <formula>"PA"</formula>
    </cfRule>
    <cfRule type="cellIs" dxfId="262" priority="74" operator="equal">
      <formula>"AP"</formula>
    </cfRule>
    <cfRule type="cellIs" dxfId="261" priority="75" operator="equal">
      <formula>"AA"</formula>
    </cfRule>
    <cfRule type="cellIs" dxfId="260" priority="76" operator="equal">
      <formula>"A"</formula>
    </cfRule>
    <cfRule type="cellIs" dxfId="259" priority="77" operator="equal">
      <formula>"PP"</formula>
    </cfRule>
    <cfRule type="cellIs" dxfId="258" priority="78" operator="equal">
      <formula>"P"</formula>
    </cfRule>
  </conditionalFormatting>
  <conditionalFormatting sqref="U5:U26">
    <cfRule type="cellIs" dxfId="239" priority="67" operator="equal">
      <formula>"PA"</formula>
    </cfRule>
    <cfRule type="cellIs" dxfId="238" priority="68" operator="equal">
      <formula>"AP"</formula>
    </cfRule>
    <cfRule type="cellIs" dxfId="237" priority="69" operator="equal">
      <formula>"AA"</formula>
    </cfRule>
    <cfRule type="cellIs" dxfId="236" priority="70" operator="equal">
      <formula>"A"</formula>
    </cfRule>
    <cfRule type="cellIs" dxfId="235" priority="71" operator="equal">
      <formula>"PP"</formula>
    </cfRule>
    <cfRule type="cellIs" dxfId="234" priority="72" operator="equal">
      <formula>"P"</formula>
    </cfRule>
  </conditionalFormatting>
  <conditionalFormatting sqref="U5:U26">
    <cfRule type="cellIs" dxfId="227" priority="61" operator="equal">
      <formula>"PA"</formula>
    </cfRule>
    <cfRule type="cellIs" dxfId="226" priority="62" operator="equal">
      <formula>"AP"</formula>
    </cfRule>
    <cfRule type="cellIs" dxfId="225" priority="63" operator="equal">
      <formula>"AA"</formula>
    </cfRule>
    <cfRule type="cellIs" dxfId="224" priority="64" operator="equal">
      <formula>"A"</formula>
    </cfRule>
    <cfRule type="cellIs" dxfId="223" priority="65" operator="equal">
      <formula>"PP"</formula>
    </cfRule>
    <cfRule type="cellIs" dxfId="222" priority="66" operator="equal">
      <formula>"P"</formula>
    </cfRule>
  </conditionalFormatting>
  <conditionalFormatting sqref="AB5:AB26">
    <cfRule type="cellIs" dxfId="209" priority="55" operator="equal">
      <formula>"PA"</formula>
    </cfRule>
    <cfRule type="cellIs" dxfId="208" priority="56" operator="equal">
      <formula>"AP"</formula>
    </cfRule>
    <cfRule type="cellIs" dxfId="207" priority="57" operator="equal">
      <formula>"AA"</formula>
    </cfRule>
    <cfRule type="cellIs" dxfId="206" priority="58" operator="equal">
      <formula>"A"</formula>
    </cfRule>
    <cfRule type="cellIs" dxfId="205" priority="59" operator="equal">
      <formula>"PP"</formula>
    </cfRule>
    <cfRule type="cellIs" dxfId="204" priority="60" operator="equal">
      <formula>"P"</formula>
    </cfRule>
  </conditionalFormatting>
  <conditionalFormatting sqref="D5:D26">
    <cfRule type="cellIs" dxfId="191" priority="49" operator="equal">
      <formula>"PA"</formula>
    </cfRule>
    <cfRule type="cellIs" dxfId="190" priority="50" operator="equal">
      <formula>"AP"</formula>
    </cfRule>
    <cfRule type="cellIs" dxfId="189" priority="51" operator="equal">
      <formula>"AA"</formula>
    </cfRule>
    <cfRule type="cellIs" dxfId="188" priority="52" operator="equal">
      <formula>"A"</formula>
    </cfRule>
    <cfRule type="cellIs" dxfId="187" priority="53" operator="equal">
      <formula>"PP"</formula>
    </cfRule>
    <cfRule type="cellIs" dxfId="186" priority="54" operator="equal">
      <formula>"P"</formula>
    </cfRule>
  </conditionalFormatting>
  <conditionalFormatting sqref="AC5:AC26">
    <cfRule type="cellIs" dxfId="167" priority="43" operator="equal">
      <formula>"PA"</formula>
    </cfRule>
    <cfRule type="cellIs" dxfId="166" priority="44" operator="equal">
      <formula>"AP"</formula>
    </cfRule>
    <cfRule type="cellIs" dxfId="165" priority="45" operator="equal">
      <formula>"AA"</formula>
    </cfRule>
    <cfRule type="cellIs" dxfId="164" priority="46" operator="equal">
      <formula>"A"</formula>
    </cfRule>
    <cfRule type="cellIs" dxfId="163" priority="47" operator="equal">
      <formula>"PP"</formula>
    </cfRule>
    <cfRule type="cellIs" dxfId="162" priority="48" operator="equal">
      <formula>"P"</formula>
    </cfRule>
  </conditionalFormatting>
  <conditionalFormatting sqref="AC5:AC26">
    <cfRule type="cellIs" dxfId="155" priority="37" operator="equal">
      <formula>"PA"</formula>
    </cfRule>
    <cfRule type="cellIs" dxfId="154" priority="38" operator="equal">
      <formula>"AP"</formula>
    </cfRule>
    <cfRule type="cellIs" dxfId="153" priority="39" operator="equal">
      <formula>"AA"</formula>
    </cfRule>
    <cfRule type="cellIs" dxfId="152" priority="40" operator="equal">
      <formula>"A"</formula>
    </cfRule>
    <cfRule type="cellIs" dxfId="151" priority="41" operator="equal">
      <formula>"PP"</formula>
    </cfRule>
    <cfRule type="cellIs" dxfId="150" priority="42" operator="equal">
      <formula>"P"</formula>
    </cfRule>
  </conditionalFormatting>
  <conditionalFormatting sqref="AD5:AD26">
    <cfRule type="cellIs" dxfId="83" priority="31" operator="equal">
      <formula>"PA"</formula>
    </cfRule>
    <cfRule type="cellIs" dxfId="82" priority="32" operator="equal">
      <formula>"AP"</formula>
    </cfRule>
    <cfRule type="cellIs" dxfId="81" priority="33" operator="equal">
      <formula>"AA"</formula>
    </cfRule>
    <cfRule type="cellIs" dxfId="80" priority="34" operator="equal">
      <formula>"A"</formula>
    </cfRule>
    <cfRule type="cellIs" dxfId="79" priority="35" operator="equal">
      <formula>"PP"</formula>
    </cfRule>
    <cfRule type="cellIs" dxfId="78" priority="36" operator="equal">
      <formula>"P"</formula>
    </cfRule>
  </conditionalFormatting>
  <conditionalFormatting sqref="AD5:AD26">
    <cfRule type="cellIs" dxfId="71" priority="25" operator="equal">
      <formula>"PA"</formula>
    </cfRule>
    <cfRule type="cellIs" dxfId="70" priority="26" operator="equal">
      <formula>"AP"</formula>
    </cfRule>
    <cfRule type="cellIs" dxfId="69" priority="27" operator="equal">
      <formula>"AA"</formula>
    </cfRule>
    <cfRule type="cellIs" dxfId="68" priority="28" operator="equal">
      <formula>"A"</formula>
    </cfRule>
    <cfRule type="cellIs" dxfId="67" priority="29" operator="equal">
      <formula>"PP"</formula>
    </cfRule>
    <cfRule type="cellIs" dxfId="66" priority="30" operator="equal">
      <formula>"P"</formula>
    </cfRule>
  </conditionalFormatting>
  <conditionalFormatting sqref="AE5:AE26">
    <cfRule type="cellIs" dxfId="59" priority="19" operator="equal">
      <formula>"PA"</formula>
    </cfRule>
    <cfRule type="cellIs" dxfId="58" priority="20" operator="equal">
      <formula>"AP"</formula>
    </cfRule>
    <cfRule type="cellIs" dxfId="57" priority="21" operator="equal">
      <formula>"AA"</formula>
    </cfRule>
    <cfRule type="cellIs" dxfId="56" priority="22" operator="equal">
      <formula>"A"</formula>
    </cfRule>
    <cfRule type="cellIs" dxfId="55" priority="23" operator="equal">
      <formula>"PP"</formula>
    </cfRule>
    <cfRule type="cellIs" dxfId="54" priority="24" operator="equal">
      <formula>"P"</formula>
    </cfRule>
  </conditionalFormatting>
  <conditionalFormatting sqref="AE5:AE26">
    <cfRule type="cellIs" dxfId="47" priority="13" operator="equal">
      <formula>"PA"</formula>
    </cfRule>
    <cfRule type="cellIs" dxfId="46" priority="14" operator="equal">
      <formula>"AP"</formula>
    </cfRule>
    <cfRule type="cellIs" dxfId="45" priority="15" operator="equal">
      <formula>"AA"</formula>
    </cfRule>
    <cfRule type="cellIs" dxfId="44" priority="16" operator="equal">
      <formula>"A"</formula>
    </cfRule>
    <cfRule type="cellIs" dxfId="43" priority="17" operator="equal">
      <formula>"PP"</formula>
    </cfRule>
    <cfRule type="cellIs" dxfId="42" priority="18" operator="equal">
      <formula>"P"</formula>
    </cfRule>
  </conditionalFormatting>
  <conditionalFormatting sqref="Y5:Y26">
    <cfRule type="cellIs" dxfId="23" priority="7" operator="equal">
      <formula>"PA"</formula>
    </cfRule>
    <cfRule type="cellIs" dxfId="22" priority="8" operator="equal">
      <formula>"AP"</formula>
    </cfRule>
    <cfRule type="cellIs" dxfId="21" priority="9" operator="equal">
      <formula>"AA"</formula>
    </cfRule>
    <cfRule type="cellIs" dxfId="20" priority="10" operator="equal">
      <formula>"A"</formula>
    </cfRule>
    <cfRule type="cellIs" dxfId="19" priority="11" operator="equal">
      <formula>"PP"</formula>
    </cfRule>
    <cfRule type="cellIs" dxfId="18" priority="12" operator="equal">
      <formula>"P"</formula>
    </cfRule>
  </conditionalFormatting>
  <conditionalFormatting sqref="Y5:Y26">
    <cfRule type="cellIs" dxfId="11" priority="1" operator="equal">
      <formula>"PA"</formula>
    </cfRule>
    <cfRule type="cellIs" dxfId="10" priority="2" operator="equal">
      <formula>"AP"</formula>
    </cfRule>
    <cfRule type="cellIs" dxfId="9" priority="3" operator="equal">
      <formula>"AA"</formula>
    </cfRule>
    <cfRule type="cellIs" dxfId="8" priority="4" operator="equal">
      <formula>"A"</formula>
    </cfRule>
    <cfRule type="cellIs" dxfId="7" priority="5" operator="equal">
      <formula>"PP"</formula>
    </cfRule>
    <cfRule type="cellIs" dxfId="6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H5:H24 C5:G26 AD5:AG26 I5:N26 P5:U26 W5:AB26 V5:V24 O5:O24 AC5:AC24">
      <formula1>2</formula1>
    </dataValidation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Swikar Lama</cp:lastModifiedBy>
  <dcterms:created xsi:type="dcterms:W3CDTF">2018-03-28T17:25:51Z</dcterms:created>
  <dcterms:modified xsi:type="dcterms:W3CDTF">2019-03-30T10:35:27Z</dcterms:modified>
  <cp:category>Attendance Sheet</cp:category>
</cp:coreProperties>
</file>