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windowWidth="20385" windowHeight="83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<sst xmlns="http://schemas.openxmlformats.org/spreadsheetml/2006/main" count="29">
  <si>
    <t>Mtech- Cyber Security II Sem</t>
  </si>
  <si>
    <t>Month: March 2019</t>
  </si>
  <si>
    <t>Subject:</t>
  </si>
  <si>
    <t>SPIWN</t>
  </si>
  <si>
    <t>Faculty:</t>
  </si>
  <si>
    <t>VK Sihag</t>
  </si>
  <si>
    <t>Total Classes:</t>
  </si>
  <si>
    <t>S. No.</t>
  </si>
  <si>
    <t>Name</t>
  </si>
  <si>
    <t>Total</t>
  </si>
  <si>
    <t>%</t>
  </si>
  <si>
    <t>Anand Prakash</t>
  </si>
  <si>
    <t>A</t>
  </si>
  <si>
    <t>PP</t>
  </si>
  <si>
    <t>P</t>
  </si>
  <si>
    <t/>
  </si>
  <si>
    <t>Ashish Verma</t>
  </si>
  <si>
    <t>Gaurav Dave</t>
  </si>
  <si>
    <t>Khushboo Purohit</t>
  </si>
  <si>
    <t>Pramaod Borana</t>
  </si>
  <si>
    <t>Pranjal Srivastava</t>
  </si>
  <si>
    <t>Prateek Calla</t>
  </si>
  <si>
    <t>Sagar Nandwani</t>
  </si>
  <si>
    <t>AA</t>
  </si>
  <si>
    <t>Saloni Nanwate</t>
  </si>
  <si>
    <t>Shekhar Jha</t>
  </si>
  <si>
    <t>Smita Mondal</t>
  </si>
  <si>
    <t>Total No. of Present Students</t>
  </si>
  <si>
    <t>Remark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</si>
</sst>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</numFmts>
  <fonts count="29">
    <font>
      <sz val="11"/>
      <color theme="1"/>
      <name val="Calibri"/>
      <charset val="134"/>
      <scheme val="minor"/>
    </font>
    <font>
      <b/>
      <sz val="14"/>
      <color theme="0"/>
      <name val="Calibri"/>
      <charset val="134"/>
      <scheme val="minor"/>
    </font>
    <font>
      <sz val="12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indexed="8"/>
      <name val="Calibri"/>
      <charset val="134"/>
    </font>
    <font>
      <b/>
      <sz val="14"/>
      <color rgb="FF00B05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4"/>
      <color rgb="FF00B050"/>
      <name val="Calibri Light"/>
      <charset val="134"/>
      <scheme val="major"/>
    </font>
    <font>
      <sz val="12"/>
      <color rgb="FF00B050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4" borderId="22" applyNumberFormat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0" fillId="17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24" borderId="2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4" fillId="15" borderId="2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15" borderId="27" applyNumberFormat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0" xfId="0" applyFill="1"/>
    <xf numFmtId="0" fontId="1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 indent="2"/>
    </xf>
    <xf numFmtId="0" fontId="2" fillId="4" borderId="3" xfId="0" applyFont="1" applyFill="1" applyBorder="1" applyAlignment="1" applyProtection="1">
      <alignment horizontal="left" vertical="center" indent="2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49" fontId="0" fillId="5" borderId="4" xfId="0" applyNumberForma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4" fillId="7" borderId="7" xfId="0" applyFont="1" applyFill="1" applyBorder="1" applyAlignment="1">
      <alignment horizontal="left" vertical="center" wrapText="1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49" fontId="0" fillId="8" borderId="6" xfId="0" applyNumberFormat="1" applyFont="1" applyFill="1" applyBorder="1" applyAlignment="1" applyProtection="1">
      <alignment horizontal="center" vertical="center"/>
      <protection locked="0"/>
    </xf>
    <xf numFmtId="0" fontId="0" fillId="9" borderId="8" xfId="0" applyFont="1" applyFill="1" applyBorder="1" applyAlignment="1" applyProtection="1">
      <alignment horizontal="center" vertical="center"/>
    </xf>
    <xf numFmtId="49" fontId="0" fillId="9" borderId="8" xfId="0" applyNumberFormat="1" applyFont="1" applyFill="1" applyBorder="1" applyAlignment="1" applyProtection="1">
      <alignment horizontal="center" vertical="center"/>
      <protection locked="0"/>
    </xf>
    <xf numFmtId="49" fontId="0" fillId="8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vertical="center"/>
    </xf>
    <xf numFmtId="49" fontId="0" fillId="0" borderId="10" xfId="0" applyNumberFormat="1" applyBorder="1"/>
    <xf numFmtId="0" fontId="0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 applyProtection="1">
      <alignment horizontal="center"/>
      <protection locked="0"/>
    </xf>
    <xf numFmtId="0" fontId="0" fillId="10" borderId="11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49" fontId="0" fillId="5" borderId="13" xfId="0" applyNumberFormat="1" applyFill="1" applyBorder="1" applyAlignment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right" vertical="center"/>
    </xf>
    <xf numFmtId="0" fontId="1" fillId="3" borderId="16" xfId="0" applyFont="1" applyFill="1" applyBorder="1" applyAlignment="1" applyProtection="1">
      <alignment horizontal="center" vertical="center"/>
    </xf>
    <xf numFmtId="0" fontId="0" fillId="11" borderId="16" xfId="0" applyFill="1" applyBorder="1"/>
    <xf numFmtId="49" fontId="5" fillId="4" borderId="3" xfId="0" applyNumberFormat="1" applyFont="1" applyFill="1" applyBorder="1" applyAlignment="1" applyProtection="1">
      <alignment horizontal="left" vertical="center" indent="2"/>
    </xf>
    <xf numFmtId="0" fontId="5" fillId="4" borderId="14" xfId="0" applyNumberFormat="1" applyFont="1" applyFill="1" applyBorder="1" applyAlignment="1" applyProtection="1">
      <alignment horizontal="left" vertical="center" indent="2"/>
    </xf>
    <xf numFmtId="49" fontId="0" fillId="5" borderId="17" xfId="0" applyNumberFormat="1" applyFill="1" applyBorder="1" applyAlignment="1">
      <alignment horizontal="center" vertical="center"/>
    </xf>
    <xf numFmtId="0" fontId="0" fillId="5" borderId="4" xfId="0" applyFill="1" applyBorder="1" applyAlignment="1"/>
    <xf numFmtId="0" fontId="0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0" fillId="9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0" fontId="0" fillId="11" borderId="21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3">
    <dxf>
      <font>
        <b val="1"/>
        <i val="0"/>
        <color rgb="FF00B050"/>
      </font>
    </dxf>
    <dxf>
      <font>
        <b val="1"/>
        <i val="0"/>
        <color rgb="FFC00000"/>
      </font>
    </dxf>
    <dxf>
      <font>
        <b val="1"/>
        <i val="0"/>
        <color theme="4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56"/>
  <sheetViews>
    <sheetView tabSelected="1" workbookViewId="0">
      <selection activeCell="AB4" sqref="AB4"/>
    </sheetView>
  </sheetViews>
  <sheetFormatPr defaultColWidth="9" defaultRowHeight="15"/>
  <cols>
    <col min="1" max="1" width="5.28571428571429" customWidth="1"/>
    <col min="2" max="2" width="27.7142857142857" customWidth="1"/>
    <col min="3" max="33" width="4.28571428571429" customWidth="1"/>
    <col min="34" max="34" width="9" customWidth="1"/>
    <col min="35" max="35" width="10.7142857142857" style="1" customWidth="1"/>
    <col min="36" max="36" width="4.42857142857143" customWidth="1"/>
  </cols>
  <sheetData>
    <row r="1" ht="21.95" customHeight="1" spans="1:3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1"/>
      <c r="AJ1" s="32"/>
    </row>
    <row r="2" ht="18.75" spans="1:36">
      <c r="A2" s="4" t="s">
        <v>1</v>
      </c>
      <c r="B2" s="5"/>
      <c r="C2" s="6" t="s">
        <v>2</v>
      </c>
      <c r="D2" s="7"/>
      <c r="E2" s="7"/>
      <c r="F2" s="8" t="s">
        <v>3</v>
      </c>
      <c r="G2" s="8"/>
      <c r="H2" s="8"/>
      <c r="I2" s="8"/>
      <c r="J2" s="8"/>
      <c r="K2" s="8"/>
      <c r="L2" s="8"/>
      <c r="M2" s="8"/>
      <c r="N2" s="8"/>
      <c r="O2" s="6" t="s">
        <v>4</v>
      </c>
      <c r="P2" s="7"/>
      <c r="Q2" s="7"/>
      <c r="R2" s="8" t="s">
        <v>5</v>
      </c>
      <c r="S2" s="8"/>
      <c r="T2" s="8"/>
      <c r="U2" s="8"/>
      <c r="V2" s="8"/>
      <c r="W2" s="8"/>
      <c r="X2" s="8"/>
      <c r="Y2" s="8"/>
      <c r="Z2" s="8"/>
      <c r="AA2" s="8"/>
      <c r="AB2" s="29"/>
      <c r="AC2" s="30" t="s">
        <v>6</v>
      </c>
      <c r="AD2" s="30"/>
      <c r="AE2" s="30"/>
      <c r="AF2" s="30"/>
      <c r="AG2" s="30"/>
      <c r="AH2" s="33">
        <f>COUNTIF(C5:AG5,"P")+COUNTIF(C5:AG5,"A")+2*(COUNTIF(C5:AG5,"PA"))+2*(COUNTIF(C5:AG5,"AP"))+2*(COUNTIF(C5:AG5,"PP"))+2*(COUNTIF(C5:AG5,"AA"))</f>
        <v>10</v>
      </c>
      <c r="AI2" s="34"/>
      <c r="AJ2" s="32"/>
    </row>
    <row r="3" ht="5.1" customHeight="1" spans="1:36">
      <c r="A3" s="9"/>
      <c r="B3" s="9"/>
      <c r="C3" s="9"/>
      <c r="D3" s="9"/>
      <c r="E3" s="9"/>
      <c r="F3" s="9"/>
      <c r="G3" s="9"/>
      <c r="H3" s="9"/>
      <c r="I3" s="9"/>
      <c r="J3" s="9"/>
      <c r="K3" s="28"/>
      <c r="L3" s="9"/>
      <c r="M3" s="9"/>
      <c r="N3" s="9"/>
      <c r="O3" s="28"/>
      <c r="P3" s="28"/>
      <c r="Q3" s="28"/>
      <c r="R3" s="28"/>
      <c r="S3" s="9"/>
      <c r="T3" s="9"/>
      <c r="U3" s="9"/>
      <c r="V3" s="9"/>
      <c r="W3" s="9"/>
      <c r="X3" s="9"/>
      <c r="Y3" s="9"/>
      <c r="Z3" s="9"/>
      <c r="AA3" s="9"/>
      <c r="AB3" s="9"/>
      <c r="AC3" s="28"/>
      <c r="AD3" s="28"/>
      <c r="AE3" s="28"/>
      <c r="AF3" s="28"/>
      <c r="AG3" s="28"/>
      <c r="AH3" s="35"/>
      <c r="AI3" s="36"/>
      <c r="AJ3" s="32"/>
    </row>
    <row r="4" ht="18" customHeight="1" spans="1:36">
      <c r="A4" s="10" t="s">
        <v>7</v>
      </c>
      <c r="B4" s="11" t="s">
        <v>8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1">
        <v>24</v>
      </c>
      <c r="AA4" s="11">
        <v>25</v>
      </c>
      <c r="AB4" s="11">
        <v>26</v>
      </c>
      <c r="AC4" s="11">
        <v>27</v>
      </c>
      <c r="AD4" s="11">
        <v>28</v>
      </c>
      <c r="AE4" s="11">
        <v>29</v>
      </c>
      <c r="AF4" s="11">
        <v>30</v>
      </c>
      <c r="AG4" s="37">
        <v>31</v>
      </c>
      <c r="AH4" s="38" t="s">
        <v>9</v>
      </c>
      <c r="AI4" s="39" t="s">
        <v>10</v>
      </c>
      <c r="AJ4" s="32"/>
    </row>
    <row r="5" ht="18" customHeight="1" spans="1:36">
      <c r="A5" s="12">
        <v>1</v>
      </c>
      <c r="B5" s="13" t="s">
        <v>11</v>
      </c>
      <c r="C5" s="14" t="s">
        <v>12</v>
      </c>
      <c r="D5" s="14" t="s">
        <v>12</v>
      </c>
      <c r="E5" s="15"/>
      <c r="F5" s="14"/>
      <c r="G5" s="14"/>
      <c r="H5" s="14" t="s">
        <v>13</v>
      </c>
      <c r="I5" s="14"/>
      <c r="J5" s="14"/>
      <c r="K5" s="14" t="s">
        <v>14</v>
      </c>
      <c r="L5" s="15"/>
      <c r="M5" s="14"/>
      <c r="N5" s="14"/>
      <c r="O5" s="14"/>
      <c r="P5" s="14"/>
      <c r="Q5" s="14" t="s">
        <v>14</v>
      </c>
      <c r="R5" s="14" t="s">
        <v>14</v>
      </c>
      <c r="S5" s="15"/>
      <c r="T5" s="14" t="s">
        <v>15</v>
      </c>
      <c r="U5" s="14"/>
      <c r="V5" s="14"/>
      <c r="W5" s="14"/>
      <c r="X5" s="14"/>
      <c r="Y5" s="14"/>
      <c r="Z5" s="15"/>
      <c r="AA5" s="14"/>
      <c r="AB5" s="14"/>
      <c r="AC5" s="14" t="s">
        <v>13</v>
      </c>
      <c r="AD5" s="14"/>
      <c r="AE5" s="14"/>
      <c r="AF5" s="14" t="s">
        <v>14</v>
      </c>
      <c r="AG5" s="40"/>
      <c r="AH5" s="41">
        <f>COUNTIF(C5:AG5,"P")+2*(COUNTIF(C5:AG5,"PP"))+COUNTIF(C5:AG5,"AP")+COUNTIF(C5:AG5,"PA")</f>
        <v>8</v>
      </c>
      <c r="AI5" s="42">
        <f>(COUNTIF(C5:AG5,"P")+COUNTIF(C5:AG5,"PA")+COUNTIF(C5:AG5,"AP")+2*(COUNTIF(C5:AG5,"PP")))/(COUNTIF(C5:AG5,"P")+COUNTIF(C5:AG5,"A")+2*(COUNTIF(C5:AG5,"PA"))+2*(COUNTIF(C5:AG5,"AP"))+2*(COUNTIF(C5:AG5,"PP"))+2*(COUNTIF(C5:AG5,"AA")))*100</f>
        <v>80</v>
      </c>
      <c r="AJ5" s="32"/>
    </row>
    <row r="6" ht="18" customHeight="1" spans="1:36">
      <c r="A6" s="16">
        <v>2</v>
      </c>
      <c r="B6" s="13" t="s">
        <v>16</v>
      </c>
      <c r="C6" s="17" t="s">
        <v>14</v>
      </c>
      <c r="D6" s="17" t="s">
        <v>14</v>
      </c>
      <c r="E6" s="18"/>
      <c r="F6" s="17" t="s">
        <v>15</v>
      </c>
      <c r="G6" s="17"/>
      <c r="H6" s="17" t="s">
        <v>13</v>
      </c>
      <c r="I6" s="17"/>
      <c r="J6" s="17"/>
      <c r="K6" s="17" t="s">
        <v>14</v>
      </c>
      <c r="L6" s="18"/>
      <c r="M6" s="17"/>
      <c r="N6" s="17"/>
      <c r="O6" s="17"/>
      <c r="P6" s="17"/>
      <c r="Q6" s="17" t="s">
        <v>14</v>
      </c>
      <c r="R6" s="17" t="s">
        <v>14</v>
      </c>
      <c r="S6" s="18"/>
      <c r="T6" s="17"/>
      <c r="U6" s="17"/>
      <c r="V6" s="17"/>
      <c r="W6" s="17"/>
      <c r="X6" s="17"/>
      <c r="Y6" s="17"/>
      <c r="Z6" s="18"/>
      <c r="AA6" s="17"/>
      <c r="AB6" s="17"/>
      <c r="AC6" s="17" t="s">
        <v>13</v>
      </c>
      <c r="AD6" s="17"/>
      <c r="AE6" s="17"/>
      <c r="AF6" s="17" t="s">
        <v>14</v>
      </c>
      <c r="AG6" s="43"/>
      <c r="AH6" s="41">
        <f t="shared" ref="AH6:AH16" si="0">COUNTIF(C6:AG6,"P")+2*(COUNTIF(C6:AG6,"PP"))+COUNTIF(C6:AG6,"AP")+COUNTIF(C6:AG6,"PA")</f>
        <v>10</v>
      </c>
      <c r="AI6" s="42">
        <f t="shared" ref="AI6:AI16" si="1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32"/>
    </row>
    <row r="7" ht="18" customHeight="1" spans="1:36">
      <c r="A7" s="19">
        <v>3</v>
      </c>
      <c r="B7" s="13" t="s">
        <v>17</v>
      </c>
      <c r="C7" s="20" t="s">
        <v>14</v>
      </c>
      <c r="D7" s="20" t="s">
        <v>14</v>
      </c>
      <c r="E7" s="18"/>
      <c r="F7" s="20"/>
      <c r="G7" s="20"/>
      <c r="H7" s="20" t="s">
        <v>13</v>
      </c>
      <c r="I7" s="20"/>
      <c r="J7" s="20"/>
      <c r="K7" s="20" t="s">
        <v>14</v>
      </c>
      <c r="L7" s="18"/>
      <c r="M7" s="20"/>
      <c r="N7" s="20"/>
      <c r="O7" s="20"/>
      <c r="P7" s="20"/>
      <c r="Q7" s="20" t="s">
        <v>14</v>
      </c>
      <c r="R7" s="20" t="s">
        <v>14</v>
      </c>
      <c r="S7" s="18"/>
      <c r="T7" s="20"/>
      <c r="U7" s="20"/>
      <c r="V7" s="20"/>
      <c r="W7" s="20"/>
      <c r="X7" s="20"/>
      <c r="Y7" s="20"/>
      <c r="Z7" s="18"/>
      <c r="AA7" s="20"/>
      <c r="AB7" s="20"/>
      <c r="AC7" s="20" t="s">
        <v>13</v>
      </c>
      <c r="AD7" s="20"/>
      <c r="AE7" s="20"/>
      <c r="AF7" s="20" t="s">
        <v>14</v>
      </c>
      <c r="AG7" s="44"/>
      <c r="AH7" s="41">
        <f t="shared" si="0"/>
        <v>10</v>
      </c>
      <c r="AI7" s="42">
        <f t="shared" si="1"/>
        <v>100</v>
      </c>
      <c r="AJ7" s="32"/>
    </row>
    <row r="8" ht="18" customHeight="1" spans="1:36">
      <c r="A8" s="16">
        <v>4</v>
      </c>
      <c r="B8" s="13" t="s">
        <v>18</v>
      </c>
      <c r="C8" s="17" t="s">
        <v>14</v>
      </c>
      <c r="D8" s="17" t="s">
        <v>14</v>
      </c>
      <c r="E8" s="18"/>
      <c r="F8" s="17"/>
      <c r="G8" s="17"/>
      <c r="H8" s="17" t="s">
        <v>13</v>
      </c>
      <c r="I8" s="17"/>
      <c r="J8" s="17"/>
      <c r="K8" s="17" t="s">
        <v>14</v>
      </c>
      <c r="L8" s="18"/>
      <c r="M8" s="17"/>
      <c r="N8" s="17"/>
      <c r="O8" s="17"/>
      <c r="P8" s="17"/>
      <c r="Q8" s="17" t="s">
        <v>14</v>
      </c>
      <c r="R8" s="17" t="s">
        <v>14</v>
      </c>
      <c r="S8" s="18"/>
      <c r="T8" s="17"/>
      <c r="U8" s="17"/>
      <c r="V8" s="17"/>
      <c r="W8" s="17"/>
      <c r="X8" s="17"/>
      <c r="Y8" s="17"/>
      <c r="Z8" s="18"/>
      <c r="AA8" s="17"/>
      <c r="AB8" s="17"/>
      <c r="AC8" s="17" t="s">
        <v>13</v>
      </c>
      <c r="AD8" s="17"/>
      <c r="AE8" s="17"/>
      <c r="AF8" s="17" t="s">
        <v>14</v>
      </c>
      <c r="AG8" s="43"/>
      <c r="AH8" s="41">
        <f t="shared" si="0"/>
        <v>10</v>
      </c>
      <c r="AI8" s="42">
        <f t="shared" si="1"/>
        <v>100</v>
      </c>
      <c r="AJ8" s="32"/>
    </row>
    <row r="9" ht="18" customHeight="1" spans="1:36">
      <c r="A9" s="19">
        <v>5</v>
      </c>
      <c r="B9" s="13" t="s">
        <v>19</v>
      </c>
      <c r="C9" s="20" t="s">
        <v>14</v>
      </c>
      <c r="D9" s="20" t="s">
        <v>14</v>
      </c>
      <c r="E9" s="18"/>
      <c r="F9" s="20"/>
      <c r="G9" s="20"/>
      <c r="H9" s="20" t="s">
        <v>13</v>
      </c>
      <c r="I9" s="20"/>
      <c r="J9" s="20"/>
      <c r="K9" s="20" t="s">
        <v>14</v>
      </c>
      <c r="L9" s="18"/>
      <c r="M9" s="20"/>
      <c r="N9" s="20"/>
      <c r="O9" s="20"/>
      <c r="P9" s="20"/>
      <c r="Q9" s="20" t="s">
        <v>14</v>
      </c>
      <c r="R9" s="20" t="s">
        <v>14</v>
      </c>
      <c r="S9" s="18"/>
      <c r="T9" s="20"/>
      <c r="U9" s="20"/>
      <c r="V9" s="20"/>
      <c r="W9" s="20"/>
      <c r="X9" s="20"/>
      <c r="Y9" s="20"/>
      <c r="Z9" s="18"/>
      <c r="AA9" s="20"/>
      <c r="AB9" s="20"/>
      <c r="AC9" s="20" t="s">
        <v>13</v>
      </c>
      <c r="AD9" s="20"/>
      <c r="AE9" s="20"/>
      <c r="AF9" s="20" t="s">
        <v>14</v>
      </c>
      <c r="AG9" s="44"/>
      <c r="AH9" s="41">
        <f t="shared" si="0"/>
        <v>10</v>
      </c>
      <c r="AI9" s="42">
        <f t="shared" si="1"/>
        <v>100</v>
      </c>
      <c r="AJ9" s="32"/>
    </row>
    <row r="10" ht="18" customHeight="1" spans="1:36">
      <c r="A10" s="16">
        <v>6</v>
      </c>
      <c r="B10" s="13" t="s">
        <v>20</v>
      </c>
      <c r="C10" s="17" t="s">
        <v>12</v>
      </c>
      <c r="D10" s="17" t="s">
        <v>12</v>
      </c>
      <c r="E10" s="18"/>
      <c r="F10" s="17"/>
      <c r="G10" s="17"/>
      <c r="H10" s="17" t="s">
        <v>13</v>
      </c>
      <c r="I10" s="17"/>
      <c r="J10" s="17"/>
      <c r="K10" s="17" t="s">
        <v>14</v>
      </c>
      <c r="L10" s="18"/>
      <c r="M10" s="17"/>
      <c r="N10" s="17"/>
      <c r="O10" s="17"/>
      <c r="P10" s="17"/>
      <c r="Q10" s="17" t="s">
        <v>14</v>
      </c>
      <c r="R10" s="17" t="s">
        <v>14</v>
      </c>
      <c r="S10" s="18"/>
      <c r="T10" s="17"/>
      <c r="U10" s="17"/>
      <c r="V10" s="17"/>
      <c r="W10" s="17"/>
      <c r="X10" s="17"/>
      <c r="Y10" s="17"/>
      <c r="Z10" s="18"/>
      <c r="AA10" s="17"/>
      <c r="AB10" s="17"/>
      <c r="AC10" s="17" t="s">
        <v>13</v>
      </c>
      <c r="AD10" s="17"/>
      <c r="AE10" s="17"/>
      <c r="AF10" s="17" t="s">
        <v>14</v>
      </c>
      <c r="AG10" s="43"/>
      <c r="AH10" s="41">
        <f t="shared" si="0"/>
        <v>8</v>
      </c>
      <c r="AI10" s="42">
        <f t="shared" si="1"/>
        <v>80</v>
      </c>
      <c r="AJ10" s="32"/>
    </row>
    <row r="11" ht="18" customHeight="1" spans="1:36">
      <c r="A11" s="19">
        <v>7</v>
      </c>
      <c r="B11" s="13" t="s">
        <v>21</v>
      </c>
      <c r="C11" s="20" t="s">
        <v>12</v>
      </c>
      <c r="D11" s="20" t="s">
        <v>12</v>
      </c>
      <c r="E11" s="18"/>
      <c r="F11" s="20"/>
      <c r="G11" s="20"/>
      <c r="H11" s="20" t="s">
        <v>13</v>
      </c>
      <c r="I11" s="20"/>
      <c r="J11" s="20"/>
      <c r="K11" s="20" t="s">
        <v>14</v>
      </c>
      <c r="L11" s="18"/>
      <c r="M11" s="20"/>
      <c r="N11" s="20"/>
      <c r="O11" s="20"/>
      <c r="P11" s="20"/>
      <c r="Q11" s="20" t="s">
        <v>14</v>
      </c>
      <c r="R11" s="20" t="s">
        <v>14</v>
      </c>
      <c r="S11" s="18"/>
      <c r="T11" s="20"/>
      <c r="U11" s="20"/>
      <c r="V11" s="20"/>
      <c r="W11" s="20"/>
      <c r="X11" s="20"/>
      <c r="Y11" s="20"/>
      <c r="Z11" s="18"/>
      <c r="AA11" s="20"/>
      <c r="AB11" s="20"/>
      <c r="AC11" s="20" t="s">
        <v>13</v>
      </c>
      <c r="AD11" s="20"/>
      <c r="AE11" s="20"/>
      <c r="AF11" s="20" t="s">
        <v>14</v>
      </c>
      <c r="AG11" s="44"/>
      <c r="AH11" s="41">
        <f t="shared" si="0"/>
        <v>8</v>
      </c>
      <c r="AI11" s="42">
        <f t="shared" si="1"/>
        <v>80</v>
      </c>
      <c r="AJ11" s="32"/>
    </row>
    <row r="12" ht="18" customHeight="1" spans="1:36">
      <c r="A12" s="16">
        <v>8</v>
      </c>
      <c r="B12" s="13" t="s">
        <v>22</v>
      </c>
      <c r="C12" s="17" t="s">
        <v>12</v>
      </c>
      <c r="D12" s="17" t="s">
        <v>12</v>
      </c>
      <c r="E12" s="18"/>
      <c r="F12" s="17"/>
      <c r="G12" s="17"/>
      <c r="H12" s="17" t="s">
        <v>23</v>
      </c>
      <c r="I12" s="17"/>
      <c r="J12" s="17"/>
      <c r="K12" s="17" t="s">
        <v>12</v>
      </c>
      <c r="L12" s="18"/>
      <c r="M12" s="17"/>
      <c r="N12" s="17"/>
      <c r="O12" s="17"/>
      <c r="P12" s="17"/>
      <c r="Q12" s="17" t="s">
        <v>12</v>
      </c>
      <c r="R12" s="17" t="s">
        <v>12</v>
      </c>
      <c r="S12" s="18"/>
      <c r="T12" s="17"/>
      <c r="U12" s="17"/>
      <c r="V12" s="17"/>
      <c r="W12" s="17"/>
      <c r="X12" s="17"/>
      <c r="Y12" s="17"/>
      <c r="Z12" s="18"/>
      <c r="AA12" s="17"/>
      <c r="AB12" s="17"/>
      <c r="AC12" s="17" t="s">
        <v>23</v>
      </c>
      <c r="AD12" s="17"/>
      <c r="AE12" s="17"/>
      <c r="AF12" s="17" t="s">
        <v>12</v>
      </c>
      <c r="AG12" s="43"/>
      <c r="AH12" s="41">
        <f t="shared" si="0"/>
        <v>0</v>
      </c>
      <c r="AI12" s="42">
        <f t="shared" si="1"/>
        <v>0</v>
      </c>
      <c r="AJ12" s="32"/>
    </row>
    <row r="13" ht="18" customHeight="1" spans="1:36">
      <c r="A13" s="19">
        <v>9</v>
      </c>
      <c r="B13" s="13" t="s">
        <v>24</v>
      </c>
      <c r="C13" s="20"/>
      <c r="D13" s="20"/>
      <c r="E13" s="18"/>
      <c r="F13" s="20"/>
      <c r="G13" s="20"/>
      <c r="H13" s="20"/>
      <c r="I13" s="20"/>
      <c r="J13" s="20"/>
      <c r="K13" s="20"/>
      <c r="L13" s="18"/>
      <c r="M13" s="20"/>
      <c r="N13" s="20"/>
      <c r="O13" s="20"/>
      <c r="P13" s="20"/>
      <c r="Q13" s="20"/>
      <c r="R13" s="20"/>
      <c r="S13" s="18"/>
      <c r="T13" s="20"/>
      <c r="U13" s="20"/>
      <c r="V13" s="20"/>
      <c r="W13" s="20"/>
      <c r="X13" s="20"/>
      <c r="Y13" s="20"/>
      <c r="Z13" s="18"/>
      <c r="AA13" s="20"/>
      <c r="AB13" s="20"/>
      <c r="AC13" s="20"/>
      <c r="AD13" s="20"/>
      <c r="AE13" s="20"/>
      <c r="AF13" s="20"/>
      <c r="AG13" s="44"/>
      <c r="AH13" s="41">
        <f t="shared" si="0"/>
        <v>0</v>
      </c>
      <c r="AI13" s="42" t="e">
        <f t="shared" si="1"/>
        <v>#DIV/0!</v>
      </c>
      <c r="AJ13" s="32"/>
    </row>
    <row r="14" ht="18" customHeight="1" spans="1:36">
      <c r="A14" s="16">
        <v>10</v>
      </c>
      <c r="B14" s="13" t="s">
        <v>25</v>
      </c>
      <c r="C14" s="17"/>
      <c r="D14" s="17"/>
      <c r="E14" s="18"/>
      <c r="F14" s="17"/>
      <c r="G14" s="17"/>
      <c r="H14" s="17"/>
      <c r="I14" s="17"/>
      <c r="J14" s="17"/>
      <c r="K14" s="17"/>
      <c r="L14" s="18"/>
      <c r="M14" s="17"/>
      <c r="N14" s="17"/>
      <c r="O14" s="17"/>
      <c r="P14" s="17"/>
      <c r="Q14" s="17"/>
      <c r="R14" s="17"/>
      <c r="S14" s="18"/>
      <c r="T14" s="17"/>
      <c r="U14" s="17"/>
      <c r="V14" s="17"/>
      <c r="W14" s="17"/>
      <c r="X14" s="17"/>
      <c r="Y14" s="17"/>
      <c r="Z14" s="18"/>
      <c r="AA14" s="17"/>
      <c r="AB14" s="17"/>
      <c r="AC14" s="17"/>
      <c r="AD14" s="17"/>
      <c r="AE14" s="17"/>
      <c r="AF14" s="17"/>
      <c r="AG14" s="43"/>
      <c r="AH14" s="41">
        <f t="shared" si="0"/>
        <v>0</v>
      </c>
      <c r="AI14" s="42" t="e">
        <f t="shared" si="1"/>
        <v>#DIV/0!</v>
      </c>
      <c r="AJ14" s="32"/>
    </row>
    <row r="15" ht="18" customHeight="1" spans="1:36">
      <c r="A15" s="19">
        <v>11</v>
      </c>
      <c r="B15" s="13" t="s">
        <v>26</v>
      </c>
      <c r="C15" s="20" t="s">
        <v>14</v>
      </c>
      <c r="D15" s="20" t="s">
        <v>14</v>
      </c>
      <c r="E15" s="18"/>
      <c r="F15" s="20"/>
      <c r="G15" s="20"/>
      <c r="H15" s="20" t="s">
        <v>13</v>
      </c>
      <c r="I15" s="20"/>
      <c r="J15" s="20"/>
      <c r="K15" s="20" t="s">
        <v>14</v>
      </c>
      <c r="L15" s="18"/>
      <c r="M15" s="20"/>
      <c r="N15" s="20"/>
      <c r="O15" s="20"/>
      <c r="P15" s="20"/>
      <c r="Q15" s="20" t="s">
        <v>14</v>
      </c>
      <c r="R15" s="20" t="s">
        <v>14</v>
      </c>
      <c r="S15" s="18"/>
      <c r="T15" s="20"/>
      <c r="U15" s="20"/>
      <c r="V15" s="20"/>
      <c r="W15" s="20"/>
      <c r="X15" s="20"/>
      <c r="Y15" s="20"/>
      <c r="Z15" s="18"/>
      <c r="AA15" s="20"/>
      <c r="AB15" s="20"/>
      <c r="AC15" s="20" t="s">
        <v>13</v>
      </c>
      <c r="AD15" s="20"/>
      <c r="AE15" s="20"/>
      <c r="AF15" s="20" t="s">
        <v>14</v>
      </c>
      <c r="AG15" s="44"/>
      <c r="AH15" s="41">
        <f t="shared" si="0"/>
        <v>10</v>
      </c>
      <c r="AI15" s="42">
        <f t="shared" si="1"/>
        <v>100</v>
      </c>
      <c r="AJ15" s="32"/>
    </row>
    <row r="16" ht="18" customHeight="1" spans="1:36">
      <c r="A16" s="19">
        <v>12</v>
      </c>
      <c r="B16" s="21" t="s">
        <v>27</v>
      </c>
      <c r="C16" s="22">
        <f t="shared" ref="C16:AG16" si="2">COUNTIF(C5:C15,"P")+COUNTIF(C5:C15,"PP")</f>
        <v>5</v>
      </c>
      <c r="D16" s="22">
        <f t="shared" si="2"/>
        <v>5</v>
      </c>
      <c r="E16" s="22">
        <f t="shared" si="2"/>
        <v>0</v>
      </c>
      <c r="F16" s="22">
        <f t="shared" si="2"/>
        <v>0</v>
      </c>
      <c r="G16" s="22">
        <f t="shared" si="2"/>
        <v>0</v>
      </c>
      <c r="H16" s="22">
        <f t="shared" si="2"/>
        <v>8</v>
      </c>
      <c r="I16" s="22">
        <f t="shared" si="2"/>
        <v>0</v>
      </c>
      <c r="J16" s="22">
        <f t="shared" si="2"/>
        <v>0</v>
      </c>
      <c r="K16" s="22">
        <f t="shared" si="2"/>
        <v>8</v>
      </c>
      <c r="L16" s="22">
        <f t="shared" si="2"/>
        <v>0</v>
      </c>
      <c r="M16" s="22">
        <f t="shared" si="2"/>
        <v>0</v>
      </c>
      <c r="N16" s="22">
        <f t="shared" si="2"/>
        <v>0</v>
      </c>
      <c r="O16" s="22">
        <f t="shared" si="2"/>
        <v>0</v>
      </c>
      <c r="P16" s="22">
        <f t="shared" si="2"/>
        <v>0</v>
      </c>
      <c r="Q16" s="22">
        <f t="shared" si="2"/>
        <v>8</v>
      </c>
      <c r="R16" s="22">
        <f t="shared" si="2"/>
        <v>8</v>
      </c>
      <c r="S16" s="22">
        <f t="shared" si="2"/>
        <v>0</v>
      </c>
      <c r="T16" s="22">
        <f t="shared" si="2"/>
        <v>0</v>
      </c>
      <c r="U16" s="22">
        <f t="shared" si="2"/>
        <v>0</v>
      </c>
      <c r="V16" s="22">
        <f t="shared" si="2"/>
        <v>0</v>
      </c>
      <c r="W16" s="22">
        <f t="shared" si="2"/>
        <v>0</v>
      </c>
      <c r="X16" s="22">
        <f t="shared" si="2"/>
        <v>0</v>
      </c>
      <c r="Y16" s="22">
        <f t="shared" si="2"/>
        <v>0</v>
      </c>
      <c r="Z16" s="22">
        <f t="shared" si="2"/>
        <v>0</v>
      </c>
      <c r="AA16" s="22">
        <f t="shared" si="2"/>
        <v>0</v>
      </c>
      <c r="AB16" s="22">
        <f t="shared" si="2"/>
        <v>0</v>
      </c>
      <c r="AC16" s="22">
        <f t="shared" si="2"/>
        <v>8</v>
      </c>
      <c r="AD16" s="22">
        <f t="shared" si="2"/>
        <v>0</v>
      </c>
      <c r="AE16" s="22">
        <f t="shared" si="2"/>
        <v>0</v>
      </c>
      <c r="AF16" s="22">
        <f t="shared" si="2"/>
        <v>8</v>
      </c>
      <c r="AG16" s="22">
        <f t="shared" si="2"/>
        <v>0</v>
      </c>
      <c r="AH16" s="41">
        <f t="shared" si="0"/>
        <v>0</v>
      </c>
      <c r="AI16" s="42" t="e">
        <f t="shared" si="1"/>
        <v>#DIV/0!</v>
      </c>
      <c r="AJ16" s="32"/>
    </row>
    <row r="17" ht="18" customHeight="1" spans="1:36">
      <c r="A17" s="23"/>
      <c r="B17" s="24" t="s">
        <v>28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32"/>
    </row>
    <row r="18" ht="18" customHeight="1" spans="1:36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45"/>
    </row>
    <row r="19" ht="18" customHeight="1" spans="1:34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ht="18" customHeight="1" spans="1:34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ht="18" customHeight="1" spans="1:34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ht="18" customHeight="1" spans="1:34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ht="18" customHeight="1" spans="1:34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ht="18" customHeight="1" spans="1:34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ht="18" customHeight="1" spans="1:34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ht="18" customHeight="1" spans="1:34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ht="18" customHeight="1" spans="1:34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ht="18" customHeight="1" spans="1:34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ht="18" customHeight="1" spans="1:34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ht="18" customHeight="1" spans="1:34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ht="18" customHeight="1" spans="1:34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ht="18" customHeight="1" spans="1:3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ht="18" customHeight="1" spans="1:3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 algorithmName="SHA-512" hashValue="J3lLadddNHfcwMrLicDuRCsEpDZjhDmoyLsw6PwCk6ZSCWOO1N394Q/BAW2Ax/yefiBZILZF/fgV3/ib8aNxEA==" saltValue="XwC0dU8O9p/WPswjqACCTg==" spinCount="100000" sheet="1" objects="1" scenarios="1"/>
  <mergeCells count="11">
    <mergeCell ref="A1:AI1"/>
    <mergeCell ref="A2:B2"/>
    <mergeCell ref="C2:E2"/>
    <mergeCell ref="F2:N2"/>
    <mergeCell ref="O2:Q2"/>
    <mergeCell ref="R2:AB2"/>
    <mergeCell ref="AC2:AG2"/>
    <mergeCell ref="AH2:AI2"/>
    <mergeCell ref="A3:AH3"/>
    <mergeCell ref="C17:AI17"/>
    <mergeCell ref="A18:AI18"/>
  </mergeCells>
  <conditionalFormatting sqref="C5:C15">
    <cfRule type="cellIs" dxfId="0" priority="24" operator="equal">
      <formula>"P"</formula>
    </cfRule>
    <cfRule type="cellIs" dxfId="0" priority="23" operator="equal">
      <formula>"PP"</formula>
    </cfRule>
    <cfRule type="cellIs" dxfId="1" priority="22" operator="equal">
      <formula>"A"</formula>
    </cfRule>
    <cfRule type="cellIs" dxfId="1" priority="21" operator="equal">
      <formula>"AA"</formula>
    </cfRule>
    <cfRule type="cellIs" dxfId="2" priority="20" operator="equal">
      <formula>"AP"</formula>
    </cfRule>
    <cfRule type="cellIs" dxfId="2" priority="19" operator="equal">
      <formula>"PA"</formula>
    </cfRule>
  </conditionalFormatting>
  <conditionalFormatting sqref="D5:D15">
    <cfRule type="cellIs" dxfId="0" priority="18" operator="equal">
      <formula>"P"</formula>
    </cfRule>
    <cfRule type="cellIs" dxfId="0" priority="17" operator="equal">
      <formula>"PP"</formula>
    </cfRule>
    <cfRule type="cellIs" dxfId="1" priority="16" operator="equal">
      <formula>"A"</formula>
    </cfRule>
    <cfRule type="cellIs" dxfId="1" priority="15" operator="equal">
      <formula>"AA"</formula>
    </cfRule>
    <cfRule type="cellIs" dxfId="2" priority="14" operator="equal">
      <formula>"AP"</formula>
    </cfRule>
    <cfRule type="cellIs" dxfId="2" priority="13" operator="equal">
      <formula>"PA"</formula>
    </cfRule>
  </conditionalFormatting>
  <conditionalFormatting sqref="Q5:Q15">
    <cfRule type="cellIs" dxfId="0" priority="12" operator="equal">
      <formula>"P"</formula>
    </cfRule>
    <cfRule type="cellIs" dxfId="0" priority="11" operator="equal">
      <formula>"PP"</formula>
    </cfRule>
    <cfRule type="cellIs" dxfId="1" priority="10" operator="equal">
      <formula>"A"</formula>
    </cfRule>
    <cfRule type="cellIs" dxfId="1" priority="9" operator="equal">
      <formula>"AA"</formula>
    </cfRule>
    <cfRule type="cellIs" dxfId="2" priority="8" operator="equal">
      <formula>"AP"</formula>
    </cfRule>
    <cfRule type="cellIs" dxfId="2" priority="7" operator="equal">
      <formula>"PA"</formula>
    </cfRule>
  </conditionalFormatting>
  <conditionalFormatting sqref="R5:R15">
    <cfRule type="cellIs" dxfId="0" priority="6" operator="equal">
      <formula>"P"</formula>
    </cfRule>
    <cfRule type="cellIs" dxfId="0" priority="5" operator="equal">
      <formula>"PP"</formula>
    </cfRule>
    <cfRule type="cellIs" dxfId="1" priority="4" operator="equal">
      <formula>"A"</formula>
    </cfRule>
    <cfRule type="cellIs" dxfId="1" priority="3" operator="equal">
      <formula>"AA"</formula>
    </cfRule>
    <cfRule type="cellIs" dxfId="2" priority="2" operator="equal">
      <formula>"AP"</formula>
    </cfRule>
    <cfRule type="cellIs" dxfId="2" priority="1" operator="equal">
      <formula>"PA"</formula>
    </cfRule>
  </conditionalFormatting>
  <conditionalFormatting sqref="AI5:AI16">
    <cfRule type="cellIs" dxfId="1" priority="37" operator="lessThan">
      <formula>75</formula>
    </cfRule>
  </conditionalFormatting>
  <conditionalFormatting sqref="E5:P15 S5:AG15">
    <cfRule type="cellIs" dxfId="2" priority="38" operator="equal">
      <formula>"PA"</formula>
    </cfRule>
    <cfRule type="cellIs" dxfId="2" priority="39" operator="equal">
      <formula>"AP"</formula>
    </cfRule>
    <cfRule type="cellIs" dxfId="1" priority="40" operator="equal">
      <formula>"AA"</formula>
    </cfRule>
    <cfRule type="cellIs" dxfId="1" priority="41" operator="equal">
      <formula>"A"</formula>
    </cfRule>
    <cfRule type="cellIs" dxfId="0" priority="42" operator="equal">
      <formula>"PP"</formula>
    </cfRule>
    <cfRule type="cellIs" dxfId="0" priority="43" operator="equal">
      <formula>"P"</formula>
    </cfRule>
  </conditionalFormatting>
  <dataValidations count="4">
    <dataValidation allowBlank="1" showInputMessage="1" showErrorMessage="1" promptTitle="Do NOT Edit!" prompt="It is calculated automatically.&#10;Please do not change it." sqref="AH2"/>
    <dataValidation allowBlank="1" showInputMessage="1" showErrorMessage="1" promptTitle="Do NOT Edit this." sqref="B5:B16"/>
    <dataValidation type="textLength" operator="lessThanOrEqual" allowBlank="1" showInputMessage="1" showErrorMessage="1" errorTitle="Length Exceeded!" error="Allowed values are: P, A, PP, AA, AP, PA.&#10;Please contact WebAdmin regarding the issue." promptTitle="P, A, PP, AA, PA or AP." prompt="Allowed characters are: P, A, PP, AA, AP, PA." sqref="C5:AG15">
      <formula1>2</formula1>
    </dataValidation>
    <dataValidation allowBlank="1" showInputMessage="1" showErrorMessage="1" promptTitle="Do NOT Edit!" prompt="It is calculated automatically. Kindly do not change it." sqref="AH5:AI16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Manager>webadmin@policeuniversity.ac.in</Manager>
  <Company>SPUP, Jodhpur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CSS-DELL</cp:lastModifiedBy>
  <dcterms:created xsi:type="dcterms:W3CDTF">2018-03-28T17:25:00Z</dcterms:created>
  <dcterms:modified xsi:type="dcterms:W3CDTF">2019-04-01T08:20:28Z</dcterms:modified>
  <cp:category>Attendance Sheet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